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8080-50 UPDATE 1 AVRIL 2026\"/>
    </mc:Choice>
  </mc:AlternateContent>
  <xr:revisionPtr revIDLastSave="0" documentId="8_{385C654C-3B9C-4D07-9FE5-4C350F0061FC}" xr6:coauthVersionLast="47" xr6:coauthVersionMax="47" xr10:uidLastSave="{00000000-0000-0000-0000-000000000000}"/>
  <bookViews>
    <workbookView xWindow="53280" yWindow="4080" windowWidth="25650" windowHeight="16650" xr2:uid="{DBEE6320-00CF-44BF-8A4E-5E3EFD38A40C}"/>
  </bookViews>
  <sheets>
    <sheet name="CA Price List" sheetId="1" r:id="rId1"/>
    <sheet name="Discontinued SKUs" sheetId="3" state="hidden" r:id="rId2"/>
    <sheet name="Sunset, TBD SKUs" sheetId="4" state="hidden" r:id="rId3"/>
  </sheets>
  <externalReferences>
    <externalReference r:id="rId4"/>
  </externalReferences>
  <definedNames>
    <definedName name="_xlnm._FilterDatabase" localSheetId="1" hidden="1">'Discontinued SKUs'!$A$1:$H$1</definedName>
    <definedName name="_xlnm._FilterDatabase" localSheetId="2" hidden="1">'Sunset, TBD SKUs'!$A$1:$H$1</definedName>
    <definedName name="Query_2_from_KTGDM" localSheetId="0" hidden="1">'CA Price List'!$A$1:$J$2792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7" i="3" l="1"/>
  <c r="G217" i="3"/>
  <c r="F217" i="3"/>
  <c r="E217" i="3"/>
  <c r="D217" i="3"/>
  <c r="C217" i="3"/>
  <c r="B217" i="3"/>
  <c r="H216" i="3"/>
  <c r="G216" i="3"/>
  <c r="F216" i="3"/>
  <c r="E216" i="3"/>
  <c r="D216" i="3"/>
  <c r="C216" i="3"/>
  <c r="B216" i="3"/>
  <c r="H215" i="3"/>
  <c r="G215" i="3"/>
  <c r="F215" i="3"/>
  <c r="E215" i="3"/>
  <c r="D215" i="3"/>
  <c r="C215" i="3"/>
  <c r="B215" i="3"/>
  <c r="H214" i="3"/>
  <c r="G214" i="3"/>
  <c r="F214" i="3"/>
  <c r="E214" i="3"/>
  <c r="D214" i="3"/>
  <c r="C214" i="3"/>
  <c r="B214" i="3"/>
  <c r="H213" i="3"/>
  <c r="G213" i="3"/>
  <c r="F213" i="3"/>
  <c r="E213" i="3"/>
  <c r="D213" i="3"/>
  <c r="C213" i="3"/>
  <c r="B213" i="3"/>
  <c r="H212" i="3"/>
  <c r="G212" i="3"/>
  <c r="F212" i="3"/>
  <c r="E212" i="3"/>
  <c r="D212" i="3"/>
  <c r="C212" i="3"/>
  <c r="B212" i="3"/>
  <c r="H211" i="3"/>
  <c r="G211" i="3"/>
  <c r="F211" i="3"/>
  <c r="E211" i="3"/>
  <c r="D211" i="3"/>
  <c r="C211" i="3"/>
  <c r="B211" i="3"/>
  <c r="H210" i="3"/>
  <c r="G210" i="3"/>
  <c r="F210" i="3"/>
  <c r="E210" i="3"/>
  <c r="D210" i="3"/>
  <c r="C210" i="3"/>
  <c r="B210" i="3"/>
  <c r="H209" i="3"/>
  <c r="G209" i="3"/>
  <c r="F209" i="3"/>
  <c r="E209" i="3"/>
  <c r="D209" i="3"/>
  <c r="C209" i="3"/>
  <c r="B209" i="3"/>
  <c r="H208" i="3"/>
  <c r="G208" i="3"/>
  <c r="F208" i="3"/>
  <c r="E208" i="3"/>
  <c r="D208" i="3"/>
  <c r="C208" i="3"/>
  <c r="B208" i="3"/>
  <c r="H207" i="3"/>
  <c r="G207" i="3"/>
  <c r="F207" i="3"/>
  <c r="E207" i="3"/>
  <c r="D207" i="3"/>
  <c r="C207" i="3"/>
  <c r="B207" i="3"/>
  <c r="H206" i="3"/>
  <c r="G206" i="3"/>
  <c r="F206" i="3"/>
  <c r="E206" i="3"/>
  <c r="D206" i="3"/>
  <c r="C206" i="3"/>
  <c r="B206" i="3"/>
  <c r="H205" i="3"/>
  <c r="G205" i="3"/>
  <c r="F205" i="3"/>
  <c r="E205" i="3"/>
  <c r="D205" i="3"/>
  <c r="C205" i="3"/>
  <c r="B205" i="3"/>
  <c r="H204" i="3"/>
  <c r="G204" i="3"/>
  <c r="F204" i="3"/>
  <c r="E204" i="3"/>
  <c r="D204" i="3"/>
  <c r="C204" i="3"/>
  <c r="B204" i="3"/>
  <c r="H203" i="3"/>
  <c r="G203" i="3"/>
  <c r="F203" i="3"/>
  <c r="E203" i="3"/>
  <c r="D203" i="3"/>
  <c r="C203" i="3"/>
  <c r="B203" i="3"/>
  <c r="H202" i="3"/>
  <c r="G202" i="3"/>
  <c r="F202" i="3"/>
  <c r="E202" i="3"/>
  <c r="D202" i="3"/>
  <c r="C202" i="3"/>
  <c r="B202" i="3"/>
  <c r="H201" i="3"/>
  <c r="G201" i="3"/>
  <c r="F201" i="3"/>
  <c r="E201" i="3"/>
  <c r="D201" i="3"/>
  <c r="C201" i="3"/>
  <c r="B201" i="3"/>
  <c r="H200" i="3"/>
  <c r="G200" i="3"/>
  <c r="F200" i="3"/>
  <c r="E200" i="3"/>
  <c r="D200" i="3"/>
  <c r="C200" i="3"/>
  <c r="B200" i="3"/>
  <c r="H199" i="3"/>
  <c r="G199" i="3"/>
  <c r="F199" i="3"/>
  <c r="E199" i="3"/>
  <c r="D199" i="3"/>
  <c r="C199" i="3"/>
  <c r="B199" i="3"/>
  <c r="H198" i="3"/>
  <c r="G198" i="3"/>
  <c r="F198" i="3"/>
  <c r="E198" i="3"/>
  <c r="D198" i="3"/>
  <c r="C198" i="3"/>
  <c r="B198" i="3"/>
  <c r="H197" i="3"/>
  <c r="G197" i="3"/>
  <c r="F197" i="3"/>
  <c r="E197" i="3"/>
  <c r="D197" i="3"/>
  <c r="C197" i="3"/>
  <c r="B197" i="3"/>
  <c r="H196" i="3"/>
  <c r="G196" i="3"/>
  <c r="F196" i="3"/>
  <c r="E196" i="3"/>
  <c r="D196" i="3"/>
  <c r="C196" i="3"/>
  <c r="B196" i="3"/>
  <c r="H195" i="3"/>
  <c r="G195" i="3"/>
  <c r="F195" i="3"/>
  <c r="E195" i="3"/>
  <c r="D195" i="3"/>
  <c r="C195" i="3"/>
  <c r="B195" i="3"/>
  <c r="H194" i="3"/>
  <c r="G194" i="3"/>
  <c r="F194" i="3"/>
  <c r="E194" i="3"/>
  <c r="D194" i="3"/>
  <c r="C194" i="3"/>
  <c r="B194" i="3"/>
  <c r="H193" i="3"/>
  <c r="G193" i="3"/>
  <c r="F193" i="3"/>
  <c r="E193" i="3"/>
  <c r="D193" i="3"/>
  <c r="C193" i="3"/>
  <c r="B193" i="3"/>
  <c r="H192" i="3"/>
  <c r="G192" i="3"/>
  <c r="F192" i="3"/>
  <c r="E192" i="3"/>
  <c r="D192" i="3"/>
  <c r="C192" i="3"/>
  <c r="B192" i="3"/>
  <c r="H191" i="3"/>
  <c r="G191" i="3"/>
  <c r="F191" i="3"/>
  <c r="E191" i="3"/>
  <c r="D191" i="3"/>
  <c r="C191" i="3"/>
  <c r="B191" i="3"/>
  <c r="H190" i="3"/>
  <c r="G190" i="3"/>
  <c r="F190" i="3"/>
  <c r="E190" i="3"/>
  <c r="D190" i="3"/>
  <c r="C190" i="3"/>
  <c r="B190" i="3"/>
  <c r="H189" i="3"/>
  <c r="G189" i="3"/>
  <c r="F189" i="3"/>
  <c r="E189" i="3"/>
  <c r="D189" i="3"/>
  <c r="C189" i="3"/>
  <c r="B189" i="3"/>
  <c r="H188" i="3"/>
  <c r="G188" i="3"/>
  <c r="F188" i="3"/>
  <c r="E188" i="3"/>
  <c r="D188" i="3"/>
  <c r="C188" i="3"/>
  <c r="B188" i="3"/>
  <c r="H187" i="3"/>
  <c r="G187" i="3"/>
  <c r="F187" i="3"/>
  <c r="E187" i="3"/>
  <c r="D187" i="3"/>
  <c r="C187" i="3"/>
  <c r="B187" i="3"/>
  <c r="H186" i="3"/>
  <c r="G186" i="3"/>
  <c r="F186" i="3"/>
  <c r="E186" i="3"/>
  <c r="D186" i="3"/>
  <c r="C186" i="3"/>
  <c r="B186" i="3"/>
  <c r="H185" i="3"/>
  <c r="G185" i="3"/>
  <c r="F185" i="3"/>
  <c r="E185" i="3"/>
  <c r="D185" i="3"/>
  <c r="C185" i="3"/>
  <c r="B185" i="3"/>
  <c r="H184" i="3"/>
  <c r="G184" i="3"/>
  <c r="F184" i="3"/>
  <c r="E184" i="3"/>
  <c r="D184" i="3"/>
  <c r="C184" i="3"/>
  <c r="B184" i="3"/>
  <c r="H183" i="3"/>
  <c r="G183" i="3"/>
  <c r="F183" i="3"/>
  <c r="E183" i="3"/>
  <c r="D183" i="3"/>
  <c r="C183" i="3"/>
  <c r="B183" i="3"/>
  <c r="H182" i="3"/>
  <c r="G182" i="3"/>
  <c r="F182" i="3"/>
  <c r="E182" i="3"/>
  <c r="D182" i="3"/>
  <c r="C182" i="3"/>
  <c r="B182" i="3"/>
  <c r="H181" i="3"/>
  <c r="G181" i="3"/>
  <c r="F181" i="3"/>
  <c r="E181" i="3"/>
  <c r="D181" i="3"/>
  <c r="C181" i="3"/>
  <c r="B181" i="3"/>
  <c r="H180" i="3"/>
  <c r="G180" i="3"/>
  <c r="F180" i="3"/>
  <c r="E180" i="3"/>
  <c r="D180" i="3"/>
  <c r="C180" i="3"/>
  <c r="B180" i="3"/>
  <c r="H179" i="3"/>
  <c r="G179" i="3"/>
  <c r="F179" i="3"/>
  <c r="E179" i="3"/>
  <c r="D179" i="3"/>
  <c r="C179" i="3"/>
  <c r="B179" i="3"/>
  <c r="H178" i="3"/>
  <c r="G178" i="3"/>
  <c r="F178" i="3"/>
  <c r="E178" i="3"/>
  <c r="D178" i="3"/>
  <c r="C178" i="3"/>
  <c r="B178" i="3"/>
  <c r="H177" i="3"/>
  <c r="G177" i="3"/>
  <c r="F177" i="3"/>
  <c r="E177" i="3"/>
  <c r="D177" i="3"/>
  <c r="C177" i="3"/>
  <c r="B177" i="3"/>
  <c r="H176" i="3"/>
  <c r="G176" i="3"/>
  <c r="F176" i="3"/>
  <c r="E176" i="3"/>
  <c r="D176" i="3"/>
  <c r="C176" i="3"/>
  <c r="B176" i="3"/>
  <c r="H175" i="3"/>
  <c r="G175" i="3"/>
  <c r="F175" i="3"/>
  <c r="E175" i="3"/>
  <c r="D175" i="3"/>
  <c r="C175" i="3"/>
  <c r="B175" i="3"/>
  <c r="H174" i="3"/>
  <c r="G174" i="3"/>
  <c r="F174" i="3"/>
  <c r="E174" i="3"/>
  <c r="D174" i="3"/>
  <c r="C174" i="3"/>
  <c r="B174" i="3"/>
  <c r="H173" i="3"/>
  <c r="G173" i="3"/>
  <c r="F173" i="3"/>
  <c r="E173" i="3"/>
  <c r="D173" i="3"/>
  <c r="C173" i="3"/>
  <c r="B173" i="3"/>
  <c r="H172" i="3"/>
  <c r="G172" i="3"/>
  <c r="F172" i="3"/>
  <c r="E172" i="3"/>
  <c r="D172" i="3"/>
  <c r="C172" i="3"/>
  <c r="B172" i="3"/>
  <c r="H171" i="3"/>
  <c r="G171" i="3"/>
  <c r="F171" i="3"/>
  <c r="E171" i="3"/>
  <c r="D171" i="3"/>
  <c r="C171" i="3"/>
  <c r="B171" i="3"/>
  <c r="H170" i="3"/>
  <c r="G170" i="3"/>
  <c r="F170" i="3"/>
  <c r="E170" i="3"/>
  <c r="D170" i="3"/>
  <c r="C170" i="3"/>
  <c r="B170" i="3"/>
  <c r="H169" i="3"/>
  <c r="G169" i="3"/>
  <c r="F169" i="3"/>
  <c r="E169" i="3"/>
  <c r="D169" i="3"/>
  <c r="C169" i="3"/>
  <c r="B169" i="3"/>
  <c r="H168" i="3"/>
  <c r="G168" i="3"/>
  <c r="F168" i="3"/>
  <c r="E168" i="3"/>
  <c r="D168" i="3"/>
  <c r="C168" i="3"/>
  <c r="B168" i="3"/>
  <c r="H167" i="3"/>
  <c r="G167" i="3"/>
  <c r="F167" i="3"/>
  <c r="E167" i="3"/>
  <c r="D167" i="3"/>
  <c r="C167" i="3"/>
  <c r="B167" i="3"/>
  <c r="H166" i="3"/>
  <c r="G166" i="3"/>
  <c r="F166" i="3"/>
  <c r="E166" i="3"/>
  <c r="D166" i="3"/>
  <c r="C166" i="3"/>
  <c r="B166" i="3"/>
  <c r="H165" i="3"/>
  <c r="G165" i="3"/>
  <c r="F165" i="3"/>
  <c r="E165" i="3"/>
  <c r="D165" i="3"/>
  <c r="C165" i="3"/>
  <c r="B165" i="3"/>
  <c r="H164" i="3"/>
  <c r="G164" i="3"/>
  <c r="F164" i="3"/>
  <c r="E164" i="3"/>
  <c r="D164" i="3"/>
  <c r="C164" i="3"/>
  <c r="B164" i="3"/>
  <c r="H163" i="3"/>
  <c r="G163" i="3"/>
  <c r="F163" i="3"/>
  <c r="E163" i="3"/>
  <c r="D163" i="3"/>
  <c r="C163" i="3"/>
  <c r="B163" i="3"/>
  <c r="H162" i="3"/>
  <c r="G162" i="3"/>
  <c r="F162" i="3"/>
  <c r="E162" i="3"/>
  <c r="D162" i="3"/>
  <c r="C162" i="3"/>
  <c r="B162" i="3"/>
  <c r="H161" i="3"/>
  <c r="G161" i="3"/>
  <c r="F161" i="3"/>
  <c r="E161" i="3"/>
  <c r="D161" i="3"/>
  <c r="C161" i="3"/>
  <c r="B161" i="3"/>
  <c r="H160" i="3"/>
  <c r="G160" i="3"/>
  <c r="F160" i="3"/>
  <c r="E160" i="3"/>
  <c r="D160" i="3"/>
  <c r="C160" i="3"/>
  <c r="B160" i="3"/>
  <c r="H159" i="3"/>
  <c r="G159" i="3"/>
  <c r="F159" i="3"/>
  <c r="E159" i="3"/>
  <c r="D159" i="3"/>
  <c r="C159" i="3"/>
  <c r="B159" i="3"/>
  <c r="H158" i="3"/>
  <c r="G158" i="3"/>
  <c r="F158" i="3"/>
  <c r="E158" i="3"/>
  <c r="D158" i="3"/>
  <c r="C158" i="3"/>
  <c r="B158" i="3"/>
  <c r="H157" i="3"/>
  <c r="G157" i="3"/>
  <c r="F157" i="3"/>
  <c r="E157" i="3"/>
  <c r="D157" i="3"/>
  <c r="C157" i="3"/>
  <c r="B157" i="3"/>
  <c r="H156" i="3"/>
  <c r="G156" i="3"/>
  <c r="F156" i="3"/>
  <c r="E156" i="3"/>
  <c r="D156" i="3"/>
  <c r="C156" i="3"/>
  <c r="B156" i="3"/>
  <c r="H155" i="3"/>
  <c r="G155" i="3"/>
  <c r="F155" i="3"/>
  <c r="E155" i="3"/>
  <c r="D155" i="3"/>
  <c r="C155" i="3"/>
  <c r="B155" i="3"/>
  <c r="H154" i="3"/>
  <c r="G154" i="3"/>
  <c r="F154" i="3"/>
  <c r="E154" i="3"/>
  <c r="D154" i="3"/>
  <c r="C154" i="3"/>
  <c r="B154" i="3"/>
  <c r="H153" i="3"/>
  <c r="G153" i="3"/>
  <c r="F153" i="3"/>
  <c r="E153" i="3"/>
  <c r="D153" i="3"/>
  <c r="C153" i="3"/>
  <c r="B153" i="3"/>
  <c r="H152" i="3"/>
  <c r="G152" i="3"/>
  <c r="F152" i="3"/>
  <c r="E152" i="3"/>
  <c r="D152" i="3"/>
  <c r="C152" i="3"/>
  <c r="B152" i="3"/>
  <c r="H151" i="3"/>
  <c r="G151" i="3"/>
  <c r="F151" i="3"/>
  <c r="E151" i="3"/>
  <c r="D151" i="3"/>
  <c r="C151" i="3"/>
  <c r="B151" i="3"/>
  <c r="H150" i="3"/>
  <c r="G150" i="3"/>
  <c r="F150" i="3"/>
  <c r="E150" i="3"/>
  <c r="D150" i="3"/>
  <c r="C150" i="3"/>
  <c r="B150" i="3"/>
  <c r="H149" i="3"/>
  <c r="G149" i="3"/>
  <c r="F149" i="3"/>
  <c r="E149" i="3"/>
  <c r="D149" i="3"/>
  <c r="C149" i="3"/>
  <c r="B149" i="3"/>
  <c r="H148" i="3"/>
  <c r="G148" i="3"/>
  <c r="F148" i="3"/>
  <c r="E148" i="3"/>
  <c r="D148" i="3"/>
  <c r="C148" i="3"/>
  <c r="B148" i="3"/>
  <c r="H147" i="3"/>
  <c r="G147" i="3"/>
  <c r="F147" i="3"/>
  <c r="E147" i="3"/>
  <c r="D147" i="3"/>
  <c r="C147" i="3"/>
  <c r="B147" i="3"/>
  <c r="H146" i="3"/>
  <c r="G146" i="3"/>
  <c r="F146" i="3"/>
  <c r="E146" i="3"/>
  <c r="D146" i="3"/>
  <c r="C146" i="3"/>
  <c r="B146" i="3"/>
  <c r="H145" i="3"/>
  <c r="G145" i="3"/>
  <c r="F145" i="3"/>
  <c r="E145" i="3"/>
  <c r="D145" i="3"/>
  <c r="C145" i="3"/>
  <c r="B145" i="3"/>
  <c r="H144" i="3"/>
  <c r="G144" i="3"/>
  <c r="F144" i="3"/>
  <c r="E144" i="3"/>
  <c r="D144" i="3"/>
  <c r="C144" i="3"/>
  <c r="B144" i="3"/>
  <c r="H143" i="3"/>
  <c r="G143" i="3"/>
  <c r="F143" i="3"/>
  <c r="E143" i="3"/>
  <c r="D143" i="3"/>
  <c r="C143" i="3"/>
  <c r="B143" i="3"/>
  <c r="H142" i="3"/>
  <c r="G142" i="3"/>
  <c r="F142" i="3"/>
  <c r="E142" i="3"/>
  <c r="D142" i="3"/>
  <c r="C142" i="3"/>
  <c r="B142" i="3"/>
  <c r="H141" i="3"/>
  <c r="G141" i="3"/>
  <c r="F141" i="3"/>
  <c r="E141" i="3"/>
  <c r="D141" i="3"/>
  <c r="C141" i="3"/>
  <c r="B141" i="3"/>
  <c r="H140" i="3"/>
  <c r="G140" i="3"/>
  <c r="F140" i="3"/>
  <c r="E140" i="3"/>
  <c r="D140" i="3"/>
  <c r="C140" i="3"/>
  <c r="B140" i="3"/>
  <c r="H139" i="3"/>
  <c r="G139" i="3"/>
  <c r="F139" i="3"/>
  <c r="E139" i="3"/>
  <c r="D139" i="3"/>
  <c r="C139" i="3"/>
  <c r="B139" i="3"/>
  <c r="H138" i="3"/>
  <c r="G138" i="3"/>
  <c r="F138" i="3"/>
  <c r="E138" i="3"/>
  <c r="D138" i="3"/>
  <c r="C138" i="3"/>
  <c r="B138" i="3"/>
  <c r="H137" i="3"/>
  <c r="G137" i="3"/>
  <c r="F137" i="3"/>
  <c r="E137" i="3"/>
  <c r="D137" i="3"/>
  <c r="C137" i="3"/>
  <c r="B137" i="3"/>
  <c r="H136" i="3"/>
  <c r="G136" i="3"/>
  <c r="F136" i="3"/>
  <c r="E136" i="3"/>
  <c r="D136" i="3"/>
  <c r="C136" i="3"/>
  <c r="B136" i="3"/>
  <c r="H135" i="3"/>
  <c r="G135" i="3"/>
  <c r="F135" i="3"/>
  <c r="E135" i="3"/>
  <c r="D135" i="3"/>
  <c r="C135" i="3"/>
  <c r="B135" i="3"/>
  <c r="H134" i="3"/>
  <c r="G134" i="3"/>
  <c r="F134" i="3"/>
  <c r="E134" i="3"/>
  <c r="D134" i="3"/>
  <c r="C134" i="3"/>
  <c r="B134" i="3"/>
  <c r="H133" i="3"/>
  <c r="G133" i="3"/>
  <c r="F133" i="3"/>
  <c r="E133" i="3"/>
  <c r="D133" i="3"/>
  <c r="C133" i="3"/>
  <c r="B133" i="3"/>
  <c r="H132" i="3"/>
  <c r="G132" i="3"/>
  <c r="F132" i="3"/>
  <c r="E132" i="3"/>
  <c r="D132" i="3"/>
  <c r="C132" i="3"/>
  <c r="B132" i="3"/>
  <c r="H131" i="3"/>
  <c r="G131" i="3"/>
  <c r="F131" i="3"/>
  <c r="E131" i="3"/>
  <c r="D131" i="3"/>
  <c r="C131" i="3"/>
  <c r="B131" i="3"/>
  <c r="H130" i="3"/>
  <c r="G130" i="3"/>
  <c r="F130" i="3"/>
  <c r="E130" i="3"/>
  <c r="D130" i="3"/>
  <c r="C130" i="3"/>
  <c r="B130" i="3"/>
  <c r="H129" i="3"/>
  <c r="G129" i="3"/>
  <c r="F129" i="3"/>
  <c r="E129" i="3"/>
  <c r="D129" i="3"/>
  <c r="C129" i="3"/>
  <c r="B129" i="3"/>
  <c r="H128" i="3"/>
  <c r="G128" i="3"/>
  <c r="F128" i="3"/>
  <c r="E128" i="3"/>
  <c r="D128" i="3"/>
  <c r="C128" i="3"/>
  <c r="B128" i="3"/>
  <c r="H127" i="3"/>
  <c r="G127" i="3"/>
  <c r="F127" i="3"/>
  <c r="E127" i="3"/>
  <c r="D127" i="3"/>
  <c r="C127" i="3"/>
  <c r="B127" i="3"/>
  <c r="H126" i="3"/>
  <c r="G126" i="3"/>
  <c r="F126" i="3"/>
  <c r="E126" i="3"/>
  <c r="D126" i="3"/>
  <c r="C126" i="3"/>
  <c r="B126" i="3"/>
  <c r="H125" i="3"/>
  <c r="G125" i="3"/>
  <c r="F125" i="3"/>
  <c r="E125" i="3"/>
  <c r="D125" i="3"/>
  <c r="C125" i="3"/>
  <c r="B125" i="3"/>
  <c r="H124" i="3"/>
  <c r="G124" i="3"/>
  <c r="F124" i="3"/>
  <c r="E124" i="3"/>
  <c r="D124" i="3"/>
  <c r="C124" i="3"/>
  <c r="B124" i="3"/>
  <c r="H123" i="3"/>
  <c r="G123" i="3"/>
  <c r="F123" i="3"/>
  <c r="E123" i="3"/>
  <c r="D123" i="3"/>
  <c r="C123" i="3"/>
  <c r="B123" i="3"/>
  <c r="H122" i="3"/>
  <c r="G122" i="3"/>
  <c r="F122" i="3"/>
  <c r="E122" i="3"/>
  <c r="D122" i="3"/>
  <c r="C122" i="3"/>
  <c r="B122" i="3"/>
  <c r="H121" i="3"/>
  <c r="G121" i="3"/>
  <c r="F121" i="3"/>
  <c r="E121" i="3"/>
  <c r="D121" i="3"/>
  <c r="C121" i="3"/>
  <c r="B121" i="3"/>
  <c r="H120" i="3"/>
  <c r="G120" i="3"/>
  <c r="F120" i="3"/>
  <c r="E120" i="3"/>
  <c r="D120" i="3"/>
  <c r="C120" i="3"/>
  <c r="B120" i="3"/>
  <c r="H119" i="3"/>
  <c r="G119" i="3"/>
  <c r="F119" i="3"/>
  <c r="E119" i="3"/>
  <c r="D119" i="3"/>
  <c r="C119" i="3"/>
  <c r="B119" i="3"/>
  <c r="H118" i="3"/>
  <c r="G118" i="3"/>
  <c r="F118" i="3"/>
  <c r="E118" i="3"/>
  <c r="D118" i="3"/>
  <c r="C118" i="3"/>
  <c r="B118" i="3"/>
  <c r="H117" i="3"/>
  <c r="G117" i="3"/>
  <c r="F117" i="3"/>
  <c r="E117" i="3"/>
  <c r="D117" i="3"/>
  <c r="C117" i="3"/>
  <c r="B117" i="3"/>
  <c r="H116" i="3"/>
  <c r="G116" i="3"/>
  <c r="F116" i="3"/>
  <c r="E116" i="3"/>
  <c r="D116" i="3"/>
  <c r="C116" i="3"/>
  <c r="B116" i="3"/>
  <c r="H115" i="3"/>
  <c r="G115" i="3"/>
  <c r="F115" i="3"/>
  <c r="E115" i="3"/>
  <c r="D115" i="3"/>
  <c r="C115" i="3"/>
  <c r="B115" i="3"/>
  <c r="H114" i="3"/>
  <c r="G114" i="3"/>
  <c r="F114" i="3"/>
  <c r="E114" i="3"/>
  <c r="D114" i="3"/>
  <c r="C114" i="3"/>
  <c r="B114" i="3"/>
  <c r="H113" i="3"/>
  <c r="G113" i="3"/>
  <c r="F113" i="3"/>
  <c r="E113" i="3"/>
  <c r="D113" i="3"/>
  <c r="C113" i="3"/>
  <c r="B113" i="3"/>
  <c r="H112" i="3"/>
  <c r="G112" i="3"/>
  <c r="F112" i="3"/>
  <c r="E112" i="3"/>
  <c r="D112" i="3"/>
  <c r="C112" i="3"/>
  <c r="B112" i="3"/>
  <c r="H111" i="3"/>
  <c r="G111" i="3"/>
  <c r="F111" i="3"/>
  <c r="E111" i="3"/>
  <c r="D111" i="3"/>
  <c r="C111" i="3"/>
  <c r="B111" i="3"/>
  <c r="H110" i="3"/>
  <c r="G110" i="3"/>
  <c r="F110" i="3"/>
  <c r="E110" i="3"/>
  <c r="D110" i="3"/>
  <c r="C110" i="3"/>
  <c r="B110" i="3"/>
  <c r="H109" i="3"/>
  <c r="G109" i="3"/>
  <c r="F109" i="3"/>
  <c r="E109" i="3"/>
  <c r="D109" i="3"/>
  <c r="C109" i="3"/>
  <c r="B109" i="3"/>
  <c r="H108" i="3"/>
  <c r="G108" i="3"/>
  <c r="F108" i="3"/>
  <c r="E108" i="3"/>
  <c r="D108" i="3"/>
  <c r="C108" i="3"/>
  <c r="B108" i="3"/>
  <c r="H107" i="3"/>
  <c r="G107" i="3"/>
  <c r="F107" i="3"/>
  <c r="E107" i="3"/>
  <c r="D107" i="3"/>
  <c r="C107" i="3"/>
  <c r="B107" i="3"/>
  <c r="H106" i="3"/>
  <c r="G106" i="3"/>
  <c r="F106" i="3"/>
  <c r="E106" i="3"/>
  <c r="D106" i="3"/>
  <c r="C106" i="3"/>
  <c r="B106" i="3"/>
  <c r="H105" i="3"/>
  <c r="G105" i="3"/>
  <c r="F105" i="3"/>
  <c r="E105" i="3"/>
  <c r="D105" i="3"/>
  <c r="C105" i="3"/>
  <c r="B105" i="3"/>
  <c r="H104" i="3"/>
  <c r="G104" i="3"/>
  <c r="F104" i="3"/>
  <c r="E104" i="3"/>
  <c r="D104" i="3"/>
  <c r="C104" i="3"/>
  <c r="B104" i="3"/>
  <c r="H103" i="3"/>
  <c r="G103" i="3"/>
  <c r="F103" i="3"/>
  <c r="E103" i="3"/>
  <c r="D103" i="3"/>
  <c r="C103" i="3"/>
  <c r="B103" i="3"/>
  <c r="H102" i="3"/>
  <c r="G102" i="3"/>
  <c r="F102" i="3"/>
  <c r="E102" i="3"/>
  <c r="D102" i="3"/>
  <c r="C102" i="3"/>
  <c r="B102" i="3"/>
  <c r="H101" i="3"/>
  <c r="G101" i="3"/>
  <c r="F101" i="3"/>
  <c r="E101" i="3"/>
  <c r="D101" i="3"/>
  <c r="C101" i="3"/>
  <c r="B101" i="3"/>
  <c r="H100" i="3"/>
  <c r="G100" i="3"/>
  <c r="F100" i="3"/>
  <c r="E100" i="3"/>
  <c r="D100" i="3"/>
  <c r="C100" i="3"/>
  <c r="B100" i="3"/>
  <c r="H99" i="3"/>
  <c r="G99" i="3"/>
  <c r="F99" i="3"/>
  <c r="E99" i="3"/>
  <c r="D99" i="3"/>
  <c r="C99" i="3"/>
  <c r="B99" i="3"/>
  <c r="H98" i="3"/>
  <c r="G98" i="3"/>
  <c r="F98" i="3"/>
  <c r="E98" i="3"/>
  <c r="D98" i="3"/>
  <c r="C98" i="3"/>
  <c r="B98" i="3"/>
  <c r="H97" i="3"/>
  <c r="G97" i="3"/>
  <c r="F97" i="3"/>
  <c r="E97" i="3"/>
  <c r="D97" i="3"/>
  <c r="C97" i="3"/>
  <c r="B97" i="3"/>
  <c r="H96" i="3"/>
  <c r="G96" i="3"/>
  <c r="F96" i="3"/>
  <c r="E96" i="3"/>
  <c r="D96" i="3"/>
  <c r="C96" i="3"/>
  <c r="B96" i="3"/>
  <c r="H95" i="3"/>
  <c r="G95" i="3"/>
  <c r="F95" i="3"/>
  <c r="E95" i="3"/>
  <c r="D95" i="3"/>
  <c r="C95" i="3"/>
  <c r="B95" i="3"/>
  <c r="H94" i="3"/>
  <c r="G94" i="3"/>
  <c r="F94" i="3"/>
  <c r="E94" i="3"/>
  <c r="D94" i="3"/>
  <c r="C94" i="3"/>
  <c r="B94" i="3"/>
  <c r="H93" i="3"/>
  <c r="G93" i="3"/>
  <c r="F93" i="3"/>
  <c r="E93" i="3"/>
  <c r="D93" i="3"/>
  <c r="C93" i="3"/>
  <c r="B93" i="3"/>
  <c r="H92" i="3"/>
  <c r="G92" i="3"/>
  <c r="F92" i="3"/>
  <c r="E92" i="3"/>
  <c r="D92" i="3"/>
  <c r="C92" i="3"/>
  <c r="B92" i="3"/>
  <c r="H91" i="3"/>
  <c r="G91" i="3"/>
  <c r="F91" i="3"/>
  <c r="E91" i="3"/>
  <c r="D91" i="3"/>
  <c r="C91" i="3"/>
  <c r="B91" i="3"/>
  <c r="H90" i="3"/>
  <c r="G90" i="3"/>
  <c r="F90" i="3"/>
  <c r="E90" i="3"/>
  <c r="D90" i="3"/>
  <c r="C90" i="3"/>
  <c r="B90" i="3"/>
  <c r="H89" i="3"/>
  <c r="G89" i="3"/>
  <c r="F89" i="3"/>
  <c r="E89" i="3"/>
  <c r="D89" i="3"/>
  <c r="C89" i="3"/>
  <c r="B89" i="3"/>
  <c r="H88" i="3"/>
  <c r="G88" i="3"/>
  <c r="F88" i="3"/>
  <c r="E88" i="3"/>
  <c r="D88" i="3"/>
  <c r="C88" i="3"/>
  <c r="B88" i="3"/>
  <c r="H87" i="3"/>
  <c r="G87" i="3"/>
  <c r="F87" i="3"/>
  <c r="E87" i="3"/>
  <c r="D87" i="3"/>
  <c r="C87" i="3"/>
  <c r="B87" i="3"/>
  <c r="H86" i="3"/>
  <c r="G86" i="3"/>
  <c r="F86" i="3"/>
  <c r="E86" i="3"/>
  <c r="D86" i="3"/>
  <c r="C86" i="3"/>
  <c r="B86" i="3"/>
  <c r="H85" i="3"/>
  <c r="G85" i="3"/>
  <c r="F85" i="3"/>
  <c r="E85" i="3"/>
  <c r="D85" i="3"/>
  <c r="C85" i="3"/>
  <c r="B85" i="3"/>
  <c r="H84" i="3"/>
  <c r="G84" i="3"/>
  <c r="F84" i="3"/>
  <c r="E84" i="3"/>
  <c r="D84" i="3"/>
  <c r="C84" i="3"/>
  <c r="B84" i="3"/>
  <c r="H83" i="3"/>
  <c r="G83" i="3"/>
  <c r="F83" i="3"/>
  <c r="E83" i="3"/>
  <c r="D83" i="3"/>
  <c r="C83" i="3"/>
  <c r="B83" i="3"/>
  <c r="H82" i="3"/>
  <c r="G82" i="3"/>
  <c r="F82" i="3"/>
  <c r="E82" i="3"/>
  <c r="D82" i="3"/>
  <c r="C82" i="3"/>
  <c r="B82" i="3"/>
  <c r="H81" i="3"/>
  <c r="G81" i="3"/>
  <c r="F81" i="3"/>
  <c r="E81" i="3"/>
  <c r="D81" i="3"/>
  <c r="C81" i="3"/>
  <c r="B81" i="3"/>
  <c r="H80" i="3"/>
  <c r="G80" i="3"/>
  <c r="F80" i="3"/>
  <c r="E80" i="3"/>
  <c r="D80" i="3"/>
  <c r="C80" i="3"/>
  <c r="B80" i="3"/>
  <c r="H79" i="3"/>
  <c r="G79" i="3"/>
  <c r="F79" i="3"/>
  <c r="E79" i="3"/>
  <c r="D79" i="3"/>
  <c r="C79" i="3"/>
  <c r="B79" i="3"/>
  <c r="H78" i="3"/>
  <c r="G78" i="3"/>
  <c r="F78" i="3"/>
  <c r="E78" i="3"/>
  <c r="D78" i="3"/>
  <c r="C78" i="3"/>
  <c r="B78" i="3"/>
  <c r="H77" i="3"/>
  <c r="G77" i="3"/>
  <c r="F77" i="3"/>
  <c r="E77" i="3"/>
  <c r="D77" i="3"/>
  <c r="C77" i="3"/>
  <c r="B77" i="3"/>
  <c r="H76" i="3"/>
  <c r="G76" i="3"/>
  <c r="F76" i="3"/>
  <c r="E76" i="3"/>
  <c r="D76" i="3"/>
  <c r="C76" i="3"/>
  <c r="B76" i="3"/>
  <c r="H75" i="3"/>
  <c r="G75" i="3"/>
  <c r="F75" i="3"/>
  <c r="E75" i="3"/>
  <c r="D75" i="3"/>
  <c r="C75" i="3"/>
  <c r="B75" i="3"/>
  <c r="H74" i="3"/>
  <c r="G74" i="3"/>
  <c r="F74" i="3"/>
  <c r="E74" i="3"/>
  <c r="D74" i="3"/>
  <c r="C74" i="3"/>
  <c r="B74" i="3"/>
  <c r="H73" i="3"/>
  <c r="G73" i="3"/>
  <c r="F73" i="3"/>
  <c r="E73" i="3"/>
  <c r="D73" i="3"/>
  <c r="C73" i="3"/>
  <c r="B73" i="3"/>
  <c r="H72" i="3"/>
  <c r="G72" i="3"/>
  <c r="F72" i="3"/>
  <c r="E72" i="3"/>
  <c r="D72" i="3"/>
  <c r="C72" i="3"/>
  <c r="B72" i="3"/>
  <c r="H71" i="3"/>
  <c r="G71" i="3"/>
  <c r="F71" i="3"/>
  <c r="E71" i="3"/>
  <c r="D71" i="3"/>
  <c r="C71" i="3"/>
  <c r="B71" i="3"/>
  <c r="H70" i="3"/>
  <c r="G70" i="3"/>
  <c r="F70" i="3"/>
  <c r="E70" i="3"/>
  <c r="D70" i="3"/>
  <c r="C70" i="3"/>
  <c r="B70" i="3"/>
  <c r="H69" i="3"/>
  <c r="G69" i="3"/>
  <c r="F69" i="3"/>
  <c r="E69" i="3"/>
  <c r="D69" i="3"/>
  <c r="C69" i="3"/>
  <c r="B69" i="3"/>
  <c r="H68" i="3"/>
  <c r="G68" i="3"/>
  <c r="F68" i="3"/>
  <c r="E68" i="3"/>
  <c r="D68" i="3"/>
  <c r="C68" i="3"/>
  <c r="B68" i="3"/>
  <c r="H67" i="3"/>
  <c r="G67" i="3"/>
  <c r="F67" i="3"/>
  <c r="E67" i="3"/>
  <c r="D67" i="3"/>
  <c r="C67" i="3"/>
  <c r="B67" i="3"/>
  <c r="H66" i="3"/>
  <c r="G66" i="3"/>
  <c r="F66" i="3"/>
  <c r="E66" i="3"/>
  <c r="D66" i="3"/>
  <c r="C66" i="3"/>
  <c r="B66" i="3"/>
  <c r="H65" i="3"/>
  <c r="G65" i="3"/>
  <c r="F65" i="3"/>
  <c r="E65" i="3"/>
  <c r="D65" i="3"/>
  <c r="C65" i="3"/>
  <c r="B65" i="3"/>
  <c r="H64" i="3"/>
  <c r="G64" i="3"/>
  <c r="F64" i="3"/>
  <c r="E64" i="3"/>
  <c r="D64" i="3"/>
  <c r="C64" i="3"/>
  <c r="B64" i="3"/>
  <c r="H63" i="3"/>
  <c r="G63" i="3"/>
  <c r="F63" i="3"/>
  <c r="E63" i="3"/>
  <c r="D63" i="3"/>
  <c r="C63" i="3"/>
  <c r="B63" i="3"/>
  <c r="H62" i="3"/>
  <c r="G62" i="3"/>
  <c r="F62" i="3"/>
  <c r="E62" i="3"/>
  <c r="D62" i="3"/>
  <c r="C62" i="3"/>
  <c r="B62" i="3"/>
  <c r="H61" i="3"/>
  <c r="G61" i="3"/>
  <c r="F61" i="3"/>
  <c r="E61" i="3"/>
  <c r="D61" i="3"/>
  <c r="C61" i="3"/>
  <c r="B61" i="3"/>
  <c r="H60" i="3"/>
  <c r="G60" i="3"/>
  <c r="F60" i="3"/>
  <c r="E60" i="3"/>
  <c r="D60" i="3"/>
  <c r="C60" i="3"/>
  <c r="B60" i="3"/>
  <c r="H59" i="3"/>
  <c r="G59" i="3"/>
  <c r="F59" i="3"/>
  <c r="E59" i="3"/>
  <c r="D59" i="3"/>
  <c r="C59" i="3"/>
  <c r="B59" i="3"/>
  <c r="H58" i="3"/>
  <c r="G58" i="3"/>
  <c r="F58" i="3"/>
  <c r="E58" i="3"/>
  <c r="D58" i="3"/>
  <c r="C58" i="3"/>
  <c r="B58" i="3"/>
  <c r="H57" i="3"/>
  <c r="G57" i="3"/>
  <c r="F57" i="3"/>
  <c r="E57" i="3"/>
  <c r="D57" i="3"/>
  <c r="C57" i="3"/>
  <c r="B57" i="3"/>
  <c r="H56" i="3"/>
  <c r="G56" i="3"/>
  <c r="F56" i="3"/>
  <c r="E56" i="3"/>
  <c r="D56" i="3"/>
  <c r="C56" i="3"/>
  <c r="B56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H51" i="3"/>
  <c r="G51" i="3"/>
  <c r="F51" i="3"/>
  <c r="E51" i="3"/>
  <c r="D51" i="3"/>
  <c r="C51" i="3"/>
  <c r="B51" i="3"/>
  <c r="H50" i="3"/>
  <c r="G50" i="3"/>
  <c r="F50" i="3"/>
  <c r="E50" i="3"/>
  <c r="D50" i="3"/>
  <c r="C50" i="3"/>
  <c r="B50" i="3"/>
  <c r="H49" i="3"/>
  <c r="G49" i="3"/>
  <c r="F49" i="3"/>
  <c r="E49" i="3"/>
  <c r="D49" i="3"/>
  <c r="C49" i="3"/>
  <c r="B49" i="3"/>
  <c r="H48" i="3"/>
  <c r="G48" i="3"/>
  <c r="F48" i="3"/>
  <c r="E48" i="3"/>
  <c r="D48" i="3"/>
  <c r="C48" i="3"/>
  <c r="B48" i="3"/>
  <c r="H47" i="3"/>
  <c r="G47" i="3"/>
  <c r="F47" i="3"/>
  <c r="E47" i="3"/>
  <c r="D47" i="3"/>
  <c r="C47" i="3"/>
  <c r="B47" i="3"/>
  <c r="H46" i="3"/>
  <c r="G46" i="3"/>
  <c r="F46" i="3"/>
  <c r="E46" i="3"/>
  <c r="D46" i="3"/>
  <c r="C46" i="3"/>
  <c r="B46" i="3"/>
  <c r="H45" i="3"/>
  <c r="G45" i="3"/>
  <c r="F45" i="3"/>
  <c r="E45" i="3"/>
  <c r="D45" i="3"/>
  <c r="C45" i="3"/>
  <c r="B45" i="3"/>
  <c r="H44" i="3"/>
  <c r="G44" i="3"/>
  <c r="F44" i="3"/>
  <c r="E44" i="3"/>
  <c r="D44" i="3"/>
  <c r="C44" i="3"/>
  <c r="B44" i="3"/>
  <c r="H43" i="3"/>
  <c r="G43" i="3"/>
  <c r="F43" i="3"/>
  <c r="E43" i="3"/>
  <c r="D43" i="3"/>
  <c r="C43" i="3"/>
  <c r="B43" i="3"/>
  <c r="H42" i="3"/>
  <c r="G42" i="3"/>
  <c r="F42" i="3"/>
  <c r="E42" i="3"/>
  <c r="D42" i="3"/>
  <c r="C42" i="3"/>
  <c r="B42" i="3"/>
  <c r="H41" i="3"/>
  <c r="G41" i="3"/>
  <c r="F41" i="3"/>
  <c r="E41" i="3"/>
  <c r="D41" i="3"/>
  <c r="C41" i="3"/>
  <c r="B41" i="3"/>
  <c r="H40" i="3"/>
  <c r="G40" i="3"/>
  <c r="F40" i="3"/>
  <c r="E40" i="3"/>
  <c r="D40" i="3"/>
  <c r="C40" i="3"/>
  <c r="B40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7" i="3"/>
  <c r="G37" i="3"/>
  <c r="F37" i="3"/>
  <c r="E37" i="3"/>
  <c r="D37" i="3"/>
  <c r="C37" i="3"/>
  <c r="B37" i="3"/>
  <c r="H36" i="3"/>
  <c r="G36" i="3"/>
  <c r="F36" i="3"/>
  <c r="E36" i="3"/>
  <c r="D36" i="3"/>
  <c r="C36" i="3"/>
  <c r="B36" i="3"/>
  <c r="H35" i="3"/>
  <c r="G35" i="3"/>
  <c r="F35" i="3"/>
  <c r="E35" i="3"/>
  <c r="D35" i="3"/>
  <c r="C35" i="3"/>
  <c r="B35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7" i="3"/>
  <c r="G27" i="3"/>
  <c r="F27" i="3"/>
  <c r="E27" i="3"/>
  <c r="D27" i="3"/>
  <c r="C27" i="3"/>
  <c r="B27" i="3"/>
  <c r="H26" i="3"/>
  <c r="G26" i="3"/>
  <c r="F26" i="3"/>
  <c r="E26" i="3"/>
  <c r="D26" i="3"/>
  <c r="C26" i="3"/>
  <c r="B26" i="3"/>
  <c r="H25" i="3"/>
  <c r="G25" i="3"/>
  <c r="F25" i="3"/>
  <c r="E25" i="3"/>
  <c r="D25" i="3"/>
  <c r="C25" i="3"/>
  <c r="B25" i="3"/>
  <c r="H24" i="3"/>
  <c r="G24" i="3"/>
  <c r="F24" i="3"/>
  <c r="E24" i="3"/>
  <c r="D24" i="3"/>
  <c r="C24" i="3"/>
  <c r="B24" i="3"/>
  <c r="H23" i="3"/>
  <c r="G23" i="3"/>
  <c r="F23" i="3"/>
  <c r="E23" i="3"/>
  <c r="D23" i="3"/>
  <c r="C23" i="3"/>
  <c r="B23" i="3"/>
  <c r="H22" i="3"/>
  <c r="G22" i="3"/>
  <c r="F22" i="3"/>
  <c r="E22" i="3"/>
  <c r="D22" i="3"/>
  <c r="C22" i="3"/>
  <c r="B22" i="3"/>
  <c r="H21" i="3"/>
  <c r="G21" i="3"/>
  <c r="F21" i="3"/>
  <c r="E21" i="3"/>
  <c r="D21" i="3"/>
  <c r="C21" i="3"/>
  <c r="B21" i="3"/>
  <c r="H20" i="3"/>
  <c r="G20" i="3"/>
  <c r="F20" i="3"/>
  <c r="E20" i="3"/>
  <c r="D20" i="3"/>
  <c r="C20" i="3"/>
  <c r="B20" i="3"/>
  <c r="H19" i="3"/>
  <c r="G19" i="3"/>
  <c r="F19" i="3"/>
  <c r="E19" i="3"/>
  <c r="D19" i="3"/>
  <c r="C19" i="3"/>
  <c r="B19" i="3"/>
  <c r="H18" i="3"/>
  <c r="G18" i="3"/>
  <c r="F18" i="3"/>
  <c r="E18" i="3"/>
  <c r="D18" i="3"/>
  <c r="C18" i="3"/>
  <c r="B18" i="3"/>
  <c r="H17" i="3"/>
  <c r="G17" i="3"/>
  <c r="F17" i="3"/>
  <c r="E17" i="3"/>
  <c r="D17" i="3"/>
  <c r="C17" i="3"/>
  <c r="B17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4" i="3"/>
  <c r="G14" i="3"/>
  <c r="F14" i="3"/>
  <c r="E14" i="3"/>
  <c r="D14" i="3"/>
  <c r="C14" i="3"/>
  <c r="B14" i="3"/>
  <c r="H13" i="3"/>
  <c r="G13" i="3"/>
  <c r="F13" i="3"/>
  <c r="E13" i="3"/>
  <c r="D13" i="3"/>
  <c r="C13" i="3"/>
  <c r="B13" i="3"/>
  <c r="H12" i="3"/>
  <c r="G12" i="3"/>
  <c r="F12" i="3"/>
  <c r="E12" i="3"/>
  <c r="D12" i="3"/>
  <c r="C12" i="3"/>
  <c r="B12" i="3"/>
  <c r="H11" i="3"/>
  <c r="G11" i="3"/>
  <c r="F11" i="3"/>
  <c r="E11" i="3"/>
  <c r="D11" i="3"/>
  <c r="C11" i="3"/>
  <c r="B11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H4" i="3"/>
  <c r="G4" i="3"/>
  <c r="F4" i="3"/>
  <c r="E4" i="3"/>
  <c r="D4" i="3"/>
  <c r="C4" i="3"/>
  <c r="B4" i="3"/>
  <c r="H3" i="3"/>
  <c r="G3" i="3"/>
  <c r="F3" i="3"/>
  <c r="E3" i="3"/>
  <c r="D3" i="3"/>
  <c r="C3" i="3"/>
  <c r="B3" i="3"/>
  <c r="H2" i="3"/>
  <c r="G2" i="3"/>
  <c r="F2" i="3"/>
  <c r="E2" i="3"/>
  <c r="D2" i="3"/>
  <c r="C2" i="3"/>
  <c r="B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2 from KTGDM" type="1" refreshedVersion="6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<sst xmlns="http://schemas.openxmlformats.org/spreadsheetml/2006/main" count="7039" uniqueCount="2344">
  <si>
    <t>Product Name</t>
  </si>
  <si>
    <t>Prod Hier L1</t>
  </si>
  <si>
    <t>Prod Hier L2</t>
  </si>
  <si>
    <t>Prod Hier L3</t>
  </si>
  <si>
    <t>Country of Orgin</t>
  </si>
  <si>
    <t>Each UPC</t>
  </si>
  <si>
    <t>US</t>
  </si>
  <si>
    <t>Laptop Docks, Hubs &amp; Accessories</t>
  </si>
  <si>
    <t>CN</t>
  </si>
  <si>
    <t>VN</t>
  </si>
  <si>
    <t>K33022WW</t>
  </si>
  <si>
    <t>K33023WW</t>
  </si>
  <si>
    <t>DisplayPort 1.1 (M) to DVI-D (M) Passive Unidirectional Cable, 6ft</t>
  </si>
  <si>
    <t>TW</t>
  </si>
  <si>
    <t>TH</t>
  </si>
  <si>
    <t>K33620NA</t>
  </si>
  <si>
    <t>K34009NA</t>
  </si>
  <si>
    <t>K34030WW</t>
  </si>
  <si>
    <t>K34031WW</t>
  </si>
  <si>
    <t>K34115NA</t>
  </si>
  <si>
    <t>Video Adapters</t>
  </si>
  <si>
    <t>K38295WW</t>
  </si>
  <si>
    <t>K38365WW</t>
  </si>
  <si>
    <t>K39100WW</t>
  </si>
  <si>
    <t>Ergonomics</t>
  </si>
  <si>
    <t>K50723WW</t>
  </si>
  <si>
    <t>K50724WW</t>
  </si>
  <si>
    <t>K50726WW</t>
  </si>
  <si>
    <t>K50727WW</t>
  </si>
  <si>
    <t>K50728WW</t>
  </si>
  <si>
    <t>K52050AM</t>
  </si>
  <si>
    <t>Security</t>
  </si>
  <si>
    <t>PC Security</t>
  </si>
  <si>
    <t>Other Security Solutions</t>
  </si>
  <si>
    <t>K52051AM</t>
  </si>
  <si>
    <t>K52052AM</t>
  </si>
  <si>
    <t>K52785WW</t>
  </si>
  <si>
    <t>Monitor Accessories</t>
  </si>
  <si>
    <t>Stands</t>
  </si>
  <si>
    <t>K52789WW</t>
  </si>
  <si>
    <t>Foot Rests</t>
  </si>
  <si>
    <t>KR</t>
  </si>
  <si>
    <t>K54250WW</t>
  </si>
  <si>
    <t>K55407WW</t>
  </si>
  <si>
    <t>Keyboard Accessories</t>
  </si>
  <si>
    <t>Drawer</t>
  </si>
  <si>
    <t>K55408WW</t>
  </si>
  <si>
    <t>Arms</t>
  </si>
  <si>
    <t>K55409WW</t>
  </si>
  <si>
    <t>K55512WW</t>
  </si>
  <si>
    <t>K55513WW</t>
  </si>
  <si>
    <t>K55521WW</t>
  </si>
  <si>
    <t>K55522WW</t>
  </si>
  <si>
    <t>K56155US</t>
  </si>
  <si>
    <t>K58300WW</t>
  </si>
  <si>
    <t>K58302WW</t>
  </si>
  <si>
    <t>K58350WW</t>
  </si>
  <si>
    <t>K58351WW</t>
  </si>
  <si>
    <t>K58360WW</t>
  </si>
  <si>
    <t>K58361WW</t>
  </si>
  <si>
    <t>K58362WW</t>
  </si>
  <si>
    <t>K58400WW</t>
  </si>
  <si>
    <t>K59090WW</t>
  </si>
  <si>
    <t>K59600WW</t>
  </si>
  <si>
    <t>K60500WW</t>
  </si>
  <si>
    <t>Keyed Locks</t>
  </si>
  <si>
    <t>K60501M</t>
  </si>
  <si>
    <t>K60501S</t>
  </si>
  <si>
    <t>Combination Locks</t>
  </si>
  <si>
    <t>K60603WW</t>
  </si>
  <si>
    <t>Other Computer Accessories</t>
  </si>
  <si>
    <t>Laptop Cases</t>
  </si>
  <si>
    <t>Laptop Sleeves</t>
  </si>
  <si>
    <t>Tablet Enclosures</t>
  </si>
  <si>
    <t>Cabinets</t>
  </si>
  <si>
    <t>K62395US</t>
  </si>
  <si>
    <t>Wrist Rests</t>
  </si>
  <si>
    <t>K62397AM</t>
  </si>
  <si>
    <t>K62399US</t>
  </si>
  <si>
    <t>K62401AM</t>
  </si>
  <si>
    <t>K62567USA</t>
  </si>
  <si>
    <t>K63150WW</t>
  </si>
  <si>
    <t>K63207WW</t>
  </si>
  <si>
    <t>Laptop Backpacks</t>
  </si>
  <si>
    <t>K65610WW</t>
  </si>
  <si>
    <t>Security Cases</t>
  </si>
  <si>
    <t>K68009WW</t>
  </si>
  <si>
    <t>K68105WW</t>
  </si>
  <si>
    <t>K68106WW</t>
  </si>
  <si>
    <t>PC Input</t>
  </si>
  <si>
    <t>PC Mice &amp; Keyboards</t>
  </si>
  <si>
    <t>Mice</t>
  </si>
  <si>
    <t>Keyboards &amp; Desktop Sets</t>
  </si>
  <si>
    <t>K72363WW</t>
  </si>
  <si>
    <t>Trackballs</t>
  </si>
  <si>
    <t>K72500WW</t>
  </si>
  <si>
    <t>Orbit® Trackball with Scroll Ring — White</t>
  </si>
  <si>
    <t>K74000WW</t>
  </si>
  <si>
    <t>Presenters</t>
  </si>
  <si>
    <t>K75298WW</t>
  </si>
  <si>
    <t>K75326WW</t>
  </si>
  <si>
    <t>K75350WW</t>
  </si>
  <si>
    <t>SureTrack™ Dual Wireless Mouse - Blue</t>
  </si>
  <si>
    <t>K75351WW</t>
  </si>
  <si>
    <t>K75502US</t>
  </si>
  <si>
    <t>Tablets &amp; Smartphone</t>
  </si>
  <si>
    <t>Tablet Cases &amp; Folios</t>
  </si>
  <si>
    <t>K97457WW</t>
  </si>
  <si>
    <t>K33065WW</t>
  </si>
  <si>
    <t>K33137</t>
  </si>
  <si>
    <t>K33373USA</t>
  </si>
  <si>
    <t>K33374USB</t>
  </si>
  <si>
    <t>K33597WW</t>
  </si>
  <si>
    <t>K33972US</t>
  </si>
  <si>
    <t>SD3500v 5Gbps USB 3.0 Dual 2K Docking Station - HDMI/DVI-I/VGA - Windows</t>
  </si>
  <si>
    <t>K33974AM</t>
  </si>
  <si>
    <t>USB 3.0 Multi-Display Adapter</t>
  </si>
  <si>
    <t>K33985WW</t>
  </si>
  <si>
    <t>K33989WW</t>
  </si>
  <si>
    <t>VU4000D USB 3.0 to DisplayPort 4K Video Adapter</t>
  </si>
  <si>
    <t>K33991WW</t>
  </si>
  <si>
    <t>K33992WW</t>
  </si>
  <si>
    <t>HUBS</t>
  </si>
  <si>
    <t>K33994WW</t>
  </si>
  <si>
    <t>K33998WW</t>
  </si>
  <si>
    <t>Laptop Power</t>
  </si>
  <si>
    <t>Surge</t>
  </si>
  <si>
    <t>K38217NA</t>
  </si>
  <si>
    <t>Guardian® 7-Outlet Surge Protector</t>
  </si>
  <si>
    <t>K38240NA</t>
  </si>
  <si>
    <t>K38390NA</t>
  </si>
  <si>
    <t>K38700NA</t>
  </si>
  <si>
    <t>PD1000 USB-C Dongle</t>
  </si>
  <si>
    <t>K39105NA</t>
  </si>
  <si>
    <t>K39124WW</t>
  </si>
  <si>
    <t>CH1000 USB-C 4-Port Hub</t>
  </si>
  <si>
    <t>K50416WW</t>
  </si>
  <si>
    <t>K50421WW</t>
  </si>
  <si>
    <t>K50433WW</t>
  </si>
  <si>
    <t>ErgoSoft™ Wrist  Rest for Standard Keyboards</t>
  </si>
  <si>
    <t>K50434WW</t>
  </si>
  <si>
    <t>ErgoSoft™ Wrist  Rest for Slim Keyboards</t>
  </si>
  <si>
    <t>SA079 Privacy Screen for iPad mini 7.9"</t>
  </si>
  <si>
    <t>SA102 Privacy Screen for iPad 10.2"</t>
  </si>
  <si>
    <t>SA105 Privacy Screen for iPad Air 10.5"</t>
  </si>
  <si>
    <t>K51700WW</t>
  </si>
  <si>
    <t>K52791WW</t>
  </si>
  <si>
    <t>K52792WW</t>
  </si>
  <si>
    <t>K52793WW</t>
  </si>
  <si>
    <t>K52794WW</t>
  </si>
  <si>
    <t>K52795WW</t>
  </si>
  <si>
    <t>K52796WW</t>
  </si>
  <si>
    <t>Platform</t>
  </si>
  <si>
    <t>K52798WW</t>
  </si>
  <si>
    <t>ErgoSoft™ Wrist Rest for Mechanical &amp; Gaming Keyboards</t>
  </si>
  <si>
    <t>K52799WW</t>
  </si>
  <si>
    <t>ErgoSoft™ Wrist Rest for Standard Keyboards</t>
  </si>
  <si>
    <t>K52800WW</t>
  </si>
  <si>
    <t>ErgoSoft™ Wrist Rest for Slim Keyboards</t>
  </si>
  <si>
    <t>K52801WW</t>
  </si>
  <si>
    <t>ErgoSoft™ Wrist Rest for Slim, Compact Keyboards</t>
  </si>
  <si>
    <t>K52804WW</t>
  </si>
  <si>
    <t>Keypads</t>
  </si>
  <si>
    <t>K55315WW</t>
  </si>
  <si>
    <t>K55401WW</t>
  </si>
  <si>
    <t>K55471WW</t>
  </si>
  <si>
    <t>K55726WW</t>
  </si>
  <si>
    <t>K55776WW</t>
  </si>
  <si>
    <t>FS170 Snap2™ Privacy Screen for 17” Monitors (4:3)</t>
  </si>
  <si>
    <t>K55778WW</t>
  </si>
  <si>
    <t>FS190 Snap2™ Privacy Screen for 19” Widescreen Monitors (16:10)</t>
  </si>
  <si>
    <t>K55787US</t>
  </si>
  <si>
    <t>K55798WW</t>
  </si>
  <si>
    <t>Comfort Products</t>
  </si>
  <si>
    <t>K55807WW</t>
  </si>
  <si>
    <t>Premium Cool-Gel Seat Cushion</t>
  </si>
  <si>
    <t>K55900WW</t>
  </si>
  <si>
    <t>K55910WW</t>
  </si>
  <si>
    <t>OfficeAssist™Multi-Function Copyholder</t>
  </si>
  <si>
    <t>Copy Holder</t>
  </si>
  <si>
    <t>K56152US</t>
  </si>
  <si>
    <t>K60004US</t>
  </si>
  <si>
    <t>K60009US</t>
  </si>
  <si>
    <t>K60046US</t>
  </si>
  <si>
    <t>K60049USAF</t>
  </si>
  <si>
    <t>K60112AM</t>
  </si>
  <si>
    <t>Laptop Rollers</t>
  </si>
  <si>
    <t>K60381WW</t>
  </si>
  <si>
    <t>K60382WW</t>
  </si>
  <si>
    <t>K60383WW</t>
  </si>
  <si>
    <t>Contour™ 2.0 Executive Laptop Backpack - 14"</t>
  </si>
  <si>
    <t>K60384WW</t>
  </si>
  <si>
    <t>K60386WW</t>
  </si>
  <si>
    <t>Contour™ 2.0 Business Laptop Briefcase — 15.6"</t>
  </si>
  <si>
    <t>Traditional Laptop Carry Cases</t>
  </si>
  <si>
    <t>K60387WW</t>
  </si>
  <si>
    <t>K60388WW</t>
  </si>
  <si>
    <t>Contour™ 2.0 Executive Laptop Briefcase — 14"</t>
  </si>
  <si>
    <t>K60509M</t>
  </si>
  <si>
    <t>K60509S</t>
  </si>
  <si>
    <t>K60602WW</t>
  </si>
  <si>
    <t>K60729WW</t>
  </si>
  <si>
    <t>K60730WW</t>
  </si>
  <si>
    <t>K60731WW</t>
  </si>
  <si>
    <t>K60904USA</t>
  </si>
  <si>
    <t>K62052S</t>
  </si>
  <si>
    <t>Keyed Cable Lock for Surface Pro and Surface Go - Supervisor Keyed</t>
  </si>
  <si>
    <t>K62058US</t>
  </si>
  <si>
    <t>K62081BF</t>
  </si>
  <si>
    <t>K62097F</t>
  </si>
  <si>
    <t>Duo Gel Keyboard Wrist Rest — Blue</t>
  </si>
  <si>
    <t>Duo Gel Mouse Pad Wrist Rest — Gray</t>
  </si>
  <si>
    <t>Duo Gel Mouse Pad Wrist Rest — Blue</t>
  </si>
  <si>
    <t>K62550WW</t>
  </si>
  <si>
    <t>K62560USA</t>
  </si>
  <si>
    <t>K62561USB</t>
  </si>
  <si>
    <t>Simply Portable SP15 Neoprene Laptop Sleeve - 15.6"/39.6cm - Black</t>
  </si>
  <si>
    <t>K62563USB</t>
  </si>
  <si>
    <t>Simply Portable - SP17 Classic Laptop Sleeve - 17"/43.3cm - Black</t>
  </si>
  <si>
    <t>K62591AM</t>
  </si>
  <si>
    <t>K62610WW</t>
  </si>
  <si>
    <t>Universal Sleeve  - 14"/35.6cm - Black</t>
  </si>
  <si>
    <t>K62618WW</t>
  </si>
  <si>
    <t>LS240 Carrying Case — 14.4"/36.6cm - Black</t>
  </si>
  <si>
    <t>K62623WW</t>
  </si>
  <si>
    <t>K62850WW</t>
  </si>
  <si>
    <t>K62917NA</t>
  </si>
  <si>
    <t>K62918WW</t>
  </si>
  <si>
    <t>Simply Portable SP25 15.6” Laptop Backpack</t>
  </si>
  <si>
    <t>K63251M</t>
  </si>
  <si>
    <t>K63331WW</t>
  </si>
  <si>
    <t>K64025F</t>
  </si>
  <si>
    <t>K64068F</t>
  </si>
  <si>
    <t>K64186FL</t>
  </si>
  <si>
    <t>K64186FS</t>
  </si>
  <si>
    <t>MicroSaver® Keyed Laptop Lock — Supervisor</t>
  </si>
  <si>
    <t>K64187FL</t>
  </si>
  <si>
    <t>K64423WW</t>
  </si>
  <si>
    <t>MicroSaver® 2.0 Portable Keyed Laptop Lock</t>
  </si>
  <si>
    <t>K64430S</t>
  </si>
  <si>
    <t>MicroSaver® 2.0 Keyed Chassis Lock — Supervisor Keyed</t>
  </si>
  <si>
    <t>K64432WW</t>
  </si>
  <si>
    <t>MicroSaver® 2.0 Keyed Ultra Laptop Lock</t>
  </si>
  <si>
    <t>K64433L</t>
  </si>
  <si>
    <t>MicroSaver® 2.0 Keyed Ultra Laptop Lock — Like Keyed</t>
  </si>
  <si>
    <t>K64433M</t>
  </si>
  <si>
    <t>K64433S</t>
  </si>
  <si>
    <t>MicroSaver® 2.0 Keyed Ultra Laptop Lock — Supervisor</t>
  </si>
  <si>
    <t>K64436M</t>
  </si>
  <si>
    <t>K64436S</t>
  </si>
  <si>
    <t>ClickSafe® 2.0 Keyed Laptop Lock — Supervisor Keyed</t>
  </si>
  <si>
    <t>K64440WW</t>
  </si>
  <si>
    <t>K64441S</t>
  </si>
  <si>
    <t>K64445L</t>
  </si>
  <si>
    <t>K64449L</t>
  </si>
  <si>
    <t>K64449S</t>
  </si>
  <si>
    <t>K64451WW</t>
  </si>
  <si>
    <t>K64453WW</t>
  </si>
  <si>
    <t>Laptop Locking Station 2.0 with MicroSaver 2.0 Lock</t>
  </si>
  <si>
    <t>K64490WW</t>
  </si>
  <si>
    <t>K64491WW</t>
  </si>
  <si>
    <t>K64494NA</t>
  </si>
  <si>
    <t>K64538US</t>
  </si>
  <si>
    <t>K64593WW</t>
  </si>
  <si>
    <t>K64605S</t>
  </si>
  <si>
    <t>K64615US</t>
  </si>
  <si>
    <t>K64617M</t>
  </si>
  <si>
    <t>Desktop PC &amp; Peripherals Lock Kit - Master Keyed</t>
  </si>
  <si>
    <t>K64617S</t>
  </si>
  <si>
    <t>K64637WW</t>
  </si>
  <si>
    <t>K64639L</t>
  </si>
  <si>
    <t>K64639S</t>
  </si>
  <si>
    <t>ClickSafe Keyed Laptop Lock — Supervisor</t>
  </si>
  <si>
    <t>K64640S</t>
  </si>
  <si>
    <t>K64670AM</t>
  </si>
  <si>
    <t>K64679US</t>
  </si>
  <si>
    <t>ClickSafe® Combination Laptop Lock - Master Coded</t>
  </si>
  <si>
    <t>K64684US</t>
  </si>
  <si>
    <t>K64708WW</t>
  </si>
  <si>
    <t>K64709WW</t>
  </si>
  <si>
    <t>K64821WW</t>
  </si>
  <si>
    <t>Locking Bracket for 13.5" Surface Book with MicroSaver 2.0 Keyed Lock</t>
  </si>
  <si>
    <t>K64931WW</t>
  </si>
  <si>
    <t>ClickSafe® Security Anchor Adapter Kit</t>
  </si>
  <si>
    <t>K64995WW</t>
  </si>
  <si>
    <t>K65020WW</t>
  </si>
  <si>
    <t>MicroSaver® 2.0 Keyed Laptop Lock</t>
  </si>
  <si>
    <t>K65042L</t>
  </si>
  <si>
    <t>K65049WW</t>
  </si>
  <si>
    <t>5mm Master Key for MicroSaver® 2.0</t>
  </si>
  <si>
    <t>K65099L</t>
  </si>
  <si>
    <t>K66302WW</t>
  </si>
  <si>
    <t>Combination Lock for Surface Pro and Surface Go — Serialized</t>
  </si>
  <si>
    <t>K66635WW</t>
  </si>
  <si>
    <t>K66639M</t>
  </si>
  <si>
    <t>K67770S</t>
  </si>
  <si>
    <t>K67833AM</t>
  </si>
  <si>
    <t>Countertop Tablet Stand for SecureBack — Black</t>
  </si>
  <si>
    <t>K67903S</t>
  </si>
  <si>
    <t>K67912WW</t>
  </si>
  <si>
    <t>K67913WW</t>
  </si>
  <si>
    <t>K67914WW</t>
  </si>
  <si>
    <t>K67977WW</t>
  </si>
  <si>
    <t>K67996L</t>
  </si>
  <si>
    <t>K67996M</t>
  </si>
  <si>
    <t>K67996S</t>
  </si>
  <si>
    <t>K68101WW</t>
  </si>
  <si>
    <t>ClickSafe® 2.0 Keyed Laptop Lock for Nano Security Slot</t>
  </si>
  <si>
    <t>K68103WW</t>
  </si>
  <si>
    <t>ClickSafe® Combination Laptop Lock for Nano Security Slot</t>
  </si>
  <si>
    <t>K68130WW</t>
  </si>
  <si>
    <t>K68132WW</t>
  </si>
  <si>
    <t>K68135M</t>
  </si>
  <si>
    <t>K68135S</t>
  </si>
  <si>
    <t>K68136WW</t>
  </si>
  <si>
    <t>K72274US</t>
  </si>
  <si>
    <t>K72357USA</t>
  </si>
  <si>
    <t>Slim Type Wired Keyboard</t>
  </si>
  <si>
    <t>K72370US</t>
  </si>
  <si>
    <t>K72392WWA</t>
  </si>
  <si>
    <t>K72422AMA</t>
  </si>
  <si>
    <t>K72423AMA</t>
  </si>
  <si>
    <t>K72424AMA</t>
  </si>
  <si>
    <t>K72450USA</t>
  </si>
  <si>
    <t>SureTrack™ Dual Wireless Mouse</t>
  </si>
  <si>
    <t>K75400US</t>
  </si>
  <si>
    <t>K75402US</t>
  </si>
  <si>
    <t>K75404WW</t>
  </si>
  <si>
    <t>K75501WW</t>
  </si>
  <si>
    <t>K75505US</t>
  </si>
  <si>
    <t>Headsets</t>
  </si>
  <si>
    <t>K97454WW</t>
  </si>
  <si>
    <t>K38238WW</t>
  </si>
  <si>
    <t>K38255NA</t>
  </si>
  <si>
    <t>K38260NA</t>
  </si>
  <si>
    <t>K39121WW</t>
  </si>
  <si>
    <t>UH4000 USB 3.0 4-Port Hub</t>
  </si>
  <si>
    <t>K50431WW</t>
  </si>
  <si>
    <t>ErgoSoft™ Wrist Rest for Mechanical and Gaming Keyboards</t>
  </si>
  <si>
    <t>K50432WW</t>
  </si>
  <si>
    <t>K50435WW</t>
  </si>
  <si>
    <t>K50720WW</t>
  </si>
  <si>
    <t>SA11 Privacy Screen for iPad Pro 11"</t>
  </si>
  <si>
    <t>K50721WW</t>
  </si>
  <si>
    <t>SA129 Privacy Screen for iPad Pro 12.9"</t>
  </si>
  <si>
    <t>K52076AM</t>
  </si>
  <si>
    <t>OfficeAssist™ Shredder M100S Anti-Jam Cross Cut</t>
  </si>
  <si>
    <t>K52104WW</t>
  </si>
  <si>
    <t>K52105WW</t>
  </si>
  <si>
    <t>K52107WW</t>
  </si>
  <si>
    <t>K52108WW</t>
  </si>
  <si>
    <t>K52109WW</t>
  </si>
  <si>
    <t>K52110WW</t>
  </si>
  <si>
    <t>K52115WW</t>
  </si>
  <si>
    <t>K52120WW</t>
  </si>
  <si>
    <t>K52121WW</t>
  </si>
  <si>
    <t>K52122WW</t>
  </si>
  <si>
    <t>K52125WW</t>
  </si>
  <si>
    <t>K52126WW</t>
  </si>
  <si>
    <t>K52127WW</t>
  </si>
  <si>
    <t>K52128WW</t>
  </si>
  <si>
    <t>K52129WW</t>
  </si>
  <si>
    <t>K52130WW</t>
  </si>
  <si>
    <t>K58356WW</t>
  </si>
  <si>
    <t>K58357WW</t>
  </si>
  <si>
    <t>K58358WW</t>
  </si>
  <si>
    <t>K58359WW</t>
  </si>
  <si>
    <t>K62845S</t>
  </si>
  <si>
    <t>K64489WW</t>
  </si>
  <si>
    <t>K66636M</t>
  </si>
  <si>
    <t>K66638WW</t>
  </si>
  <si>
    <t>ClickSafe 2.0 Keyed Lock for Wedge-Shaped Slots</t>
  </si>
  <si>
    <t>K68139M</t>
  </si>
  <si>
    <t>K72403USA</t>
  </si>
  <si>
    <t>K75352WW</t>
  </si>
  <si>
    <t>SureTrack™ Dual Wireless Mouse - Red</t>
  </si>
  <si>
    <t>K75353WW</t>
  </si>
  <si>
    <t>SureTrack™ Dual Wireless Mouse - White</t>
  </si>
  <si>
    <t>K75504US</t>
  </si>
  <si>
    <t>Item #</t>
  </si>
  <si>
    <t>Disti MFG#</t>
  </si>
  <si>
    <t>MSRP</t>
  </si>
  <si>
    <t>K36400NA</t>
  </si>
  <si>
    <t>K60101WW</t>
  </si>
  <si>
    <t>K33640NA</t>
  </si>
  <si>
    <t>K34032WW</t>
  </si>
  <si>
    <t>K33025WW</t>
  </si>
  <si>
    <t>DisplayPort 1.2 (M) to HDMI (M) Passive Unidirectional Cable, 6ft</t>
  </si>
  <si>
    <t>K33475WW</t>
  </si>
  <si>
    <t>CA1100E USB-C to Ethernet Adapter</t>
  </si>
  <si>
    <t>K33806NA</t>
  </si>
  <si>
    <t>K33820WW</t>
  </si>
  <si>
    <t>K33984WW</t>
  </si>
  <si>
    <t>K33988WW</t>
  </si>
  <si>
    <t>VU4000 USB 3.0 to HDMI 4K Video Adapter</t>
  </si>
  <si>
    <t>K33993WWA</t>
  </si>
  <si>
    <t>K36800NA</t>
  </si>
  <si>
    <t>K38131NA</t>
  </si>
  <si>
    <t>K50420WW</t>
  </si>
  <si>
    <t>K50436WW</t>
  </si>
  <si>
    <t>K50730WW</t>
  </si>
  <si>
    <t>K52101WW</t>
  </si>
  <si>
    <t>K52103WW</t>
  </si>
  <si>
    <t>K52106WW</t>
  </si>
  <si>
    <t>K52787WW</t>
  </si>
  <si>
    <t>K52802WW</t>
  </si>
  <si>
    <t>ErgoSoft™ Wrist Rest for Standard Mouse</t>
  </si>
  <si>
    <t>K52900WW</t>
  </si>
  <si>
    <t>MP12 Magnetic Privacy Screen for MacBook 12-inch 2015 &amp; Later</t>
  </si>
  <si>
    <t>K55100WW</t>
  </si>
  <si>
    <t>K58303WW</t>
  </si>
  <si>
    <t>K60089</t>
  </si>
  <si>
    <t>K60102WW</t>
  </si>
  <si>
    <t>K60103WW</t>
  </si>
  <si>
    <t>K60604WW</t>
  </si>
  <si>
    <t>K60605WW</t>
  </si>
  <si>
    <t>K60615WW</t>
  </si>
  <si>
    <t>K60625WW</t>
  </si>
  <si>
    <t>K60717USF</t>
  </si>
  <si>
    <t>K60718USF</t>
  </si>
  <si>
    <t>K60854WW</t>
  </si>
  <si>
    <t>LS520 Stay-On Case for 11.6" Chromebooks &amp; Laptops</t>
  </si>
  <si>
    <t>K62609WW</t>
  </si>
  <si>
    <t>Universal Sleeve - 11"/27.9cm - Black</t>
  </si>
  <si>
    <t>K64187FS</t>
  </si>
  <si>
    <t>K64327F</t>
  </si>
  <si>
    <t>K64436L</t>
  </si>
  <si>
    <t>ClickSafe® 2.0 Keyed Laptop Lock — Like Keyed</t>
  </si>
  <si>
    <t>K64675US</t>
  </si>
  <si>
    <t>K64704WW</t>
  </si>
  <si>
    <t>K67917M</t>
  </si>
  <si>
    <t>K67975WW</t>
  </si>
  <si>
    <t>K72322US</t>
  </si>
  <si>
    <t>KP400 Switchable Keyboard</t>
  </si>
  <si>
    <t>K72426AMA</t>
  </si>
  <si>
    <t>Presenter Expert™ Wireless Cursor Control with Green Laser</t>
  </si>
  <si>
    <t>K75406US</t>
  </si>
  <si>
    <t>K75772WW</t>
  </si>
  <si>
    <t>Presenter Expert™ Wireless with Red Laser - Rose Gold</t>
  </si>
  <si>
    <t>L57803USF</t>
  </si>
  <si>
    <t>Item ID</t>
  </si>
  <si>
    <t>Desc</t>
  </si>
  <si>
    <t>Prod Hier L4</t>
  </si>
  <si>
    <t>Sunset Date</t>
  </si>
  <si>
    <t>Replacement Plan</t>
  </si>
  <si>
    <t>K33987WW</t>
  </si>
  <si>
    <t>K33994WWA</t>
  </si>
  <si>
    <t>K38230WW</t>
  </si>
  <si>
    <t>K50409WW</t>
  </si>
  <si>
    <t>K52783WW</t>
  </si>
  <si>
    <t>K55725WW</t>
  </si>
  <si>
    <t>K64417WW</t>
  </si>
  <si>
    <t>K64908M</t>
  </si>
  <si>
    <t>Forecasted Run Out</t>
  </si>
  <si>
    <t>K33959WW</t>
  </si>
  <si>
    <t>K33993WW</t>
  </si>
  <si>
    <t>K39160WW</t>
  </si>
  <si>
    <t>K38130US</t>
  </si>
  <si>
    <t>K38225NA</t>
  </si>
  <si>
    <t>K38625US</t>
  </si>
  <si>
    <t>K38626NA</t>
  </si>
  <si>
    <t>K39470M</t>
  </si>
  <si>
    <t>K50345WW</t>
  </si>
  <si>
    <t>K52079AM</t>
  </si>
  <si>
    <t>K52080AM</t>
  </si>
  <si>
    <t>K55464NA</t>
  </si>
  <si>
    <t>K55465NA</t>
  </si>
  <si>
    <t>K60006US</t>
  </si>
  <si>
    <t>K60273WWA</t>
  </si>
  <si>
    <t>K63330WW</t>
  </si>
  <si>
    <t>K64683USA</t>
  </si>
  <si>
    <t>ClickSafe® Combination ComboGenie</t>
  </si>
  <si>
    <t>K67737WW</t>
  </si>
  <si>
    <t>K67832WW</t>
  </si>
  <si>
    <t>K67890WW</t>
  </si>
  <si>
    <t>K67944US</t>
  </si>
  <si>
    <t>K67951US</t>
  </si>
  <si>
    <t>K67952US</t>
  </si>
  <si>
    <t>K67953US</t>
  </si>
  <si>
    <t>K97620WW</t>
  </si>
  <si>
    <t>K97802WW</t>
  </si>
  <si>
    <t>K37010NA</t>
  </si>
  <si>
    <t>K37899NA</t>
  </si>
  <si>
    <t>K81175WW</t>
  </si>
  <si>
    <t>Webcam</t>
  </si>
  <si>
    <t>AV Accessories</t>
  </si>
  <si>
    <t>K87653WW</t>
  </si>
  <si>
    <t>K87654WW</t>
  </si>
  <si>
    <t>K37060NA</t>
  </si>
  <si>
    <t>K67856WW</t>
  </si>
  <si>
    <t>K63241WW</t>
  </si>
  <si>
    <t>K38410NA</t>
  </si>
  <si>
    <t>K60512S</t>
  </si>
  <si>
    <t>LM340 Messenger Bag — 14.4"/36.6cm - Cool Gray</t>
  </si>
  <si>
    <t>K68990M</t>
  </si>
  <si>
    <t>K74200CA</t>
  </si>
  <si>
    <t>K33040NA</t>
  </si>
  <si>
    <t>K38312WW</t>
  </si>
  <si>
    <t>K33853WW</t>
  </si>
  <si>
    <t>K35200WW</t>
  </si>
  <si>
    <t>K50825WW</t>
  </si>
  <si>
    <t>K52788WW</t>
  </si>
  <si>
    <t>K53801WW</t>
  </si>
  <si>
    <t>K53802WW</t>
  </si>
  <si>
    <t>K72405USA</t>
  </si>
  <si>
    <t>K33480NA</t>
  </si>
  <si>
    <t>K34440NA</t>
  </si>
  <si>
    <t>K50406WW</t>
  </si>
  <si>
    <t>K50424WW</t>
  </si>
  <si>
    <t>1AJ39AA</t>
  </si>
  <si>
    <t>K34048WW</t>
  </si>
  <si>
    <t>K34049WW</t>
  </si>
  <si>
    <t>K38280WW</t>
  </si>
  <si>
    <t>K38311WW</t>
  </si>
  <si>
    <t>K54403WW</t>
  </si>
  <si>
    <t>K54404WW</t>
  </si>
  <si>
    <t>K58275WW</t>
  </si>
  <si>
    <t>K58276WW</t>
  </si>
  <si>
    <t>K64665US</t>
  </si>
  <si>
    <t>K65300WW</t>
  </si>
  <si>
    <t>K65301WW</t>
  </si>
  <si>
    <t>K65302WW</t>
  </si>
  <si>
    <t>K65303WW</t>
  </si>
  <si>
    <t>K65304WW</t>
  </si>
  <si>
    <t>K65305WW</t>
  </si>
  <si>
    <t>K67947US</t>
  </si>
  <si>
    <t>K38249NA</t>
  </si>
  <si>
    <t>K65011WW</t>
  </si>
  <si>
    <t>K67918S</t>
  </si>
  <si>
    <t>K67946US</t>
  </si>
  <si>
    <t>K67948US</t>
  </si>
  <si>
    <t>K67971US</t>
  </si>
  <si>
    <t>K96540WW</t>
  </si>
  <si>
    <t>K38675WW</t>
  </si>
  <si>
    <t>K55115US</t>
  </si>
  <si>
    <t>K58370WW</t>
  </si>
  <si>
    <t>K58371WW</t>
  </si>
  <si>
    <t>K65022M</t>
  </si>
  <si>
    <t>K65022S</t>
  </si>
  <si>
    <t>MiniSaver™ Mobile Keyed Lock</t>
  </si>
  <si>
    <t>K67918M</t>
  </si>
  <si>
    <t>SafeDome™ Mounted Lock Stand for iMac® — Master</t>
  </si>
  <si>
    <t>K67974WW</t>
  </si>
  <si>
    <t>ClickSafe® Keyed Lock for Dell® Laptops</t>
  </si>
  <si>
    <t>K70991WW</t>
  </si>
  <si>
    <t>K72080WW</t>
  </si>
  <si>
    <t>K72337WW</t>
  </si>
  <si>
    <t>K33600NA</t>
  </si>
  <si>
    <t>K58374WW</t>
  </si>
  <si>
    <t>K32857WW</t>
  </si>
  <si>
    <t>K34036NA</t>
  </si>
  <si>
    <t>K38676WW</t>
  </si>
  <si>
    <t>K51702WW</t>
  </si>
  <si>
    <t>K54400WW</t>
  </si>
  <si>
    <t>K54401WW</t>
  </si>
  <si>
    <t>K54402WW</t>
  </si>
  <si>
    <t>K64441L</t>
  </si>
  <si>
    <t>K62539WW</t>
  </si>
  <si>
    <t>K64186FM</t>
  </si>
  <si>
    <t>MicroSaver® Keyed Laptop Lock — Master</t>
  </si>
  <si>
    <t>K60605WWI</t>
  </si>
  <si>
    <t>K64605L</t>
  </si>
  <si>
    <t>K64609US</t>
  </si>
  <si>
    <t>K64830S</t>
  </si>
  <si>
    <t>K67600WW</t>
  </si>
  <si>
    <t>K34110NA</t>
  </si>
  <si>
    <t>K34891NA</t>
  </si>
  <si>
    <t>K36900WW</t>
  </si>
  <si>
    <t>K62052M</t>
  </si>
  <si>
    <t>Keyed Cable Lock for Surface Pro and Surface Go - Master Keyed</t>
  </si>
  <si>
    <t>K62238B</t>
  </si>
  <si>
    <t>Contour™ Laptop Backpack - 16"/43.2cm - Black</t>
  </si>
  <si>
    <t>K55253WW</t>
  </si>
  <si>
    <t>K38285WW</t>
  </si>
  <si>
    <t>K62591US</t>
  </si>
  <si>
    <t>K72194WW</t>
  </si>
  <si>
    <t>K33968WW</t>
  </si>
  <si>
    <t>K38300NA</t>
  </si>
  <si>
    <t>K64998WW</t>
  </si>
  <si>
    <t>K63213WW</t>
  </si>
  <si>
    <t>K33557NA</t>
  </si>
  <si>
    <t>K55786WW</t>
  </si>
  <si>
    <t>K34009US</t>
  </si>
  <si>
    <t>K64673AM</t>
  </si>
  <si>
    <t>K67936WW</t>
  </si>
  <si>
    <t>K68104WW</t>
  </si>
  <si>
    <t>CV2000V USB-C™ HD VGA Adapter</t>
  </si>
  <si>
    <t>Headphones</t>
  </si>
  <si>
    <t>-</t>
  </si>
  <si>
    <t>F,GUARDIAN 6 BASIC SURGE STRIP,UN</t>
  </si>
  <si>
    <t>OfficeAssist™ Auto Feed Shredder A3000 Anti-Jam Cross Cut</t>
  </si>
  <si>
    <t>K52081AM</t>
  </si>
  <si>
    <t>OfficeAssist™ Auto Feed Shredder A6000 Anti-Jam Cross Cut</t>
  </si>
  <si>
    <t>TBD</t>
  </si>
  <si>
    <t>Laptop Locking Station 2.0 (without lock)</t>
  </si>
  <si>
    <t>Keys</t>
  </si>
  <si>
    <t>ClickSafe Keyed Laptop Lock</t>
  </si>
  <si>
    <t>Anchors</t>
  </si>
  <si>
    <t>Portable Combination Laptop Lock — Black</t>
  </si>
  <si>
    <t>Fingerprint USB Dongle</t>
  </si>
  <si>
    <t>ClickSafe® Point 2 Point Keyed Lock</t>
  </si>
  <si>
    <t>Serialized Combination Laptop Lock 25-Pack</t>
  </si>
  <si>
    <t>K68102WW</t>
  </si>
  <si>
    <t>ClickSafe® Combination Laptop Lock for Wedge-Shaped Security Slot</t>
  </si>
  <si>
    <t>WindFall® Stand for iPad mini</t>
  </si>
  <si>
    <t>ClickSafe® Universal Combination Laptop Lock</t>
  </si>
  <si>
    <t>K75506US</t>
  </si>
  <si>
    <t>K83452WW</t>
  </si>
  <si>
    <t>K75507WW</t>
  </si>
  <si>
    <t>K52118WW</t>
  </si>
  <si>
    <t>K60393WW</t>
  </si>
  <si>
    <t>K60394WW</t>
  </si>
  <si>
    <t>K52132WW</t>
  </si>
  <si>
    <t>K63240WW</t>
  </si>
  <si>
    <t>K34050WW</t>
  </si>
  <si>
    <t>Docking Station Mounting Bracket</t>
  </si>
  <si>
    <t>K55113US</t>
  </si>
  <si>
    <t>F,PRO FIT USB WASHABLE KEYBOARD-CA,UN</t>
  </si>
  <si>
    <t>K33610NA</t>
  </si>
  <si>
    <t>K75492US</t>
  </si>
  <si>
    <t>F,KM675 WIRELESS ERGO COMBO SET,UN</t>
  </si>
  <si>
    <t>K62845M</t>
  </si>
  <si>
    <t>K64187FM</t>
  </si>
  <si>
    <t>K64605M</t>
  </si>
  <si>
    <t>K64639M</t>
  </si>
  <si>
    <t>K64640M</t>
  </si>
  <si>
    <t>K67903M</t>
  </si>
  <si>
    <t>Classic 3.5mm Headphone with 9ft cord</t>
  </si>
  <si>
    <t>K33650NA</t>
  </si>
  <si>
    <t>SD3600 5Gbps USB 3.0  Dual 2K Docking Station - HDMI/DVI-I/VGA - Windows</t>
  </si>
  <si>
    <t>SD4900P USB-C and USB-A 10Gbps Triple 4K Hybrid Dock - 60W PD - DP &amp; HDMI - Windows/macOS/Chrome</t>
  </si>
  <si>
    <t>SD5550T Thunderbolt™ 3 and USB-C Dual 4K Hybrid Docking Station - 60W PD -  Windows and macOS</t>
  </si>
  <si>
    <t>SD4100v 5Gbps USB-A Dual 4K Docking Station - DP++/DP++ - Windows/macOS/Chrome (3m cable included)</t>
  </si>
  <si>
    <t>SD2000P USB-C 5Gbps Single 4K Nano Dock - 60W PD - HDMI or DP - Windows/macOS/Chrome</t>
  </si>
  <si>
    <t>SD4750P USB-C &amp; USB-A Dual 4K Hybrid Docking Station w/ 85W PD - DP &amp; HDMI - Windows/macOS - TAA</t>
  </si>
  <si>
    <t>SA27 Privacy Screen for iMac 27" - TAA</t>
  </si>
  <si>
    <t>FP141 Privacy Screen for Laptops (14.1" 4:3) - TAA</t>
  </si>
  <si>
    <t>FP15 Privacy Screen for Laptops (15" 4:3) - TAA</t>
  </si>
  <si>
    <t>FP154W10 Privacy Screen for Laptops (15.4" 16:10) - TAA</t>
  </si>
  <si>
    <t>FP170 Privacy Screen for Monitors (17" 5:4) - TAA</t>
  </si>
  <si>
    <t>FP170W10 Privacy Screen for Laptops (17" 16:10) - TAA</t>
  </si>
  <si>
    <t>FP173W9 Privacy Screen for Laptops (17.3" 16:9) - TAA</t>
  </si>
  <si>
    <t>FP181 Privacy Screen for Monitors (18.1" 5:4) - TAA</t>
  </si>
  <si>
    <t>FP185W9 Privacy Screen for Monitors (18.5" 16:9) - TAA</t>
  </si>
  <si>
    <t>FP195W9 Privacy Screen for Monitors (19.5" 16:9) - TAA</t>
  </si>
  <si>
    <t>FP315W9 Privacy Screen for Monitors (31.5" 16:9) - TAA</t>
  </si>
  <si>
    <t>FP133W10 Privacy Screen for Laptops (13.3" 16:10) - TAA</t>
  </si>
  <si>
    <t>FP201 Privacy Screen for Monitors (20.1" 4:3) - TAA</t>
  </si>
  <si>
    <t>FP201W10 Privacy Screen for Monitors (20.1" 16:10) - TAA</t>
  </si>
  <si>
    <t>FP213 Privacy Screen for Monitors (21.3" 4:3) - TAA</t>
  </si>
  <si>
    <t>FP160W9 Privacy Screen for Laptops (16" 16:9) - TAA</t>
  </si>
  <si>
    <t>FP184W9 Privacy Screen for Monitors (18.4" 16:9) - TAA</t>
  </si>
  <si>
    <t>FP195W10 Privacy Screen for Monitors (19.5" 16:10) - TAA</t>
  </si>
  <si>
    <t>FP270W10 Privacy Screen for Monitors (27" 16:10) - TAA</t>
  </si>
  <si>
    <t>FP280W9 Privacy Screen for Monitors (28" 16:9) - TAA</t>
  </si>
  <si>
    <t>FP340UW Privacy Screen for Monitors (34" 21:9) - TAA</t>
  </si>
  <si>
    <t>FP116W9 Privacy Screen for Laptops (11.6" 16:9) - TAA</t>
  </si>
  <si>
    <t>FP125W9 Privacy Screen for Laptops (12.5” 16:9) - TAA</t>
  </si>
  <si>
    <t>FP140W9 Privacy Screen for 14” Laptops (16:9) - TAA</t>
  </si>
  <si>
    <t>FP240W Privacy Screen for 24” Widescreen Monitors (16:10) - TAA</t>
  </si>
  <si>
    <t>FP240W9 Privacy Screen for 24” Widescreen Monitors (16:9) - TAA</t>
  </si>
  <si>
    <t>FS240 Snap2™ Privacy Screen for 22”-24” Widescreen Monitors (16:9 / 16:10) - TAA</t>
  </si>
  <si>
    <t>Anti-Fatigue Mat - TAA</t>
  </si>
  <si>
    <t>Extra Wide Monitor Stand</t>
  </si>
  <si>
    <t>FP220W Privacy Screen for 22.0” Widescreen Monitors (16:10) - TAA</t>
  </si>
  <si>
    <t>FP230W9 Privacy Screen for 23” Widescreen Monitors (16:9) - TAA</t>
  </si>
  <si>
    <t>K55801WW</t>
  </si>
  <si>
    <t>F,FP140W10 PRIVACY SCREEN 14.0" 16:10,UN</t>
  </si>
  <si>
    <t>K55802WW</t>
  </si>
  <si>
    <t>F,FP156W10 PRIVACY SCREEN 15.6" 16:10,UN</t>
  </si>
  <si>
    <t>K55803WW</t>
  </si>
  <si>
    <t>F,FP160W10 PRIVACY SCREEN 16.0" 16:10,UN</t>
  </si>
  <si>
    <t>FP10 Privacy Screen for Surface Go - TAA</t>
  </si>
  <si>
    <t>Rocking Foot Rest</t>
  </si>
  <si>
    <t>MagPro™ 12.5" (16:9) Laptop Privacy Screen with Magnetic Strip - TAA</t>
  </si>
  <si>
    <t>MagPro™ 13.3" (16:9) Laptop Privacy Screen with Magnetic Strip - TAA</t>
  </si>
  <si>
    <t>MagPro™ 23.8" (16:9) Monitor Privacy Screen with Magnetic Strip - TAA</t>
  </si>
  <si>
    <t>MagPro™ 24.0" (16:9) Monitor Privacy Screen with Magnetic Strip - TAA</t>
  </si>
  <si>
    <t>MagPro™ 24.0" (16:10) Monitor Privacy Screen with Magnetic Strip - TAA</t>
  </si>
  <si>
    <t>MagPro™ 27.0" (16:9) Monitor Privacy Screen with Magnetic Strip - TAA</t>
  </si>
  <si>
    <t>Under-desk Basic Keyboard Drawer - TAA</t>
  </si>
  <si>
    <t>FP270W9 Privacy Screen for 27" Widescreen Monitors (16:9) - TAA</t>
  </si>
  <si>
    <t>FP236W9 Privacy Screen for Widescreen Monitors (23.6" 16:9) - TAA</t>
  </si>
  <si>
    <t>FP238W9 Privacy Screen for 23.8" Widescreen Monitors (16:9) - TAA</t>
  </si>
  <si>
    <t>F,FLEXCLIP,UN</t>
  </si>
  <si>
    <t>Simply Portable SP30 Laptop Case - 15-16" - Black</t>
  </si>
  <si>
    <t>NanoSaver® Serialized Combination Laptop Lock</t>
  </si>
  <si>
    <t>MicroSaver® 2.0 Keyed Ultra Laptop Lock — Custom Keyed</t>
  </si>
  <si>
    <t>ClickSafe® 2.0 Keyed Laptop Lock — Custom Keyed</t>
  </si>
  <si>
    <t>NanoSaver® Keyed Laptop Lock - Like Keyed</t>
  </si>
  <si>
    <t>NanoSaver® Keyed Dual Head Laptop Lock - Supervisor Keyed</t>
  </si>
  <si>
    <t>MP13 Magnetic Privacy Screen for 13” MacBook Air 2018 &amp; MacBook Pro 2016 &amp; Later - TAA</t>
  </si>
  <si>
    <t>Master key for ClickSafe lock - K64639M</t>
  </si>
  <si>
    <t>VeriMark™ IT Fingerprint Key - Windows Hello™ &amp; Windows Hello for Business™</t>
  </si>
  <si>
    <t>ClickSafe® Combination Laptop Locks - Master Coded- ComboGenie - TAA</t>
  </si>
  <si>
    <t>USB Port Lock with Blockers - TAA</t>
  </si>
  <si>
    <t>USB Port Lock with Rectangular Cable Guard - TAA</t>
  </si>
  <si>
    <t>SafeDome™ Cable Lock for iMac® — Master - TAA</t>
  </si>
  <si>
    <t>N17 Keyed Dual Head Laptop Lock for Wedge-Shaped Slots — Custom Keyed</t>
  </si>
  <si>
    <t>Slim N17 Serialized Combination Laptop Lock for Wedge-Shaped Slots</t>
  </si>
  <si>
    <t>BlackBelt™ Rugged Case for Surface Go, Surface Go 2, Surface Go 3, and Surface Go 4</t>
  </si>
  <si>
    <t>SD5500T Thunderbolt™ 3 and USB-C Dual 4K Hybrid Docking Station - 60W PD -  Windows and macOS</t>
  </si>
  <si>
    <t>SD4800P USB-C 10Gbps Scalable Video Docking Station - 60W PD - DP/DP/HDMI - Windows</t>
  </si>
  <si>
    <t>Lock Module for SD7000 and SD6000</t>
  </si>
  <si>
    <t>FP123 Privacy Screen for Surface Pro</t>
  </si>
  <si>
    <t>Locking Kit for Surface Studio</t>
  </si>
  <si>
    <t>K60390WW</t>
  </si>
  <si>
    <t>K60395WW</t>
  </si>
  <si>
    <t>K33575NA</t>
  </si>
  <si>
    <t>K34020WW</t>
  </si>
  <si>
    <t>MY</t>
  </si>
  <si>
    <t>K34113NA</t>
  </si>
  <si>
    <t>K35175NA</t>
  </si>
  <si>
    <t>K50722WW</t>
  </si>
  <si>
    <t>SA215 Privacy Screen Filter for iMac 21.5" - TAA</t>
  </si>
  <si>
    <t>K50740WW</t>
  </si>
  <si>
    <t>K51701WW</t>
  </si>
  <si>
    <t>K52078AM</t>
  </si>
  <si>
    <t>OfficeAssist™ Shredder M200-HS Anti-Jam Micro Cut</t>
  </si>
  <si>
    <t>K52111WW</t>
  </si>
  <si>
    <t>FP216W10 Privacy Screen for Monitors (21.6" 16:10) - TAA</t>
  </si>
  <si>
    <t>K52112WW</t>
  </si>
  <si>
    <t>FP250W9 Privacy Screen for Monitors (25" 16:9) - TAA</t>
  </si>
  <si>
    <t>K52113WW</t>
  </si>
  <si>
    <t>FP260W10 Privacy Screen for Monitors (26" 16:10) - TAA</t>
  </si>
  <si>
    <t>K52114WW</t>
  </si>
  <si>
    <t>FP280W10 Privacy Screen for Monitors (28" 16:10) - TAA</t>
  </si>
  <si>
    <t>K55255WW</t>
  </si>
  <si>
    <t>K55781WW</t>
  </si>
  <si>
    <t>FP190 Privacy Screen for Monitors (19” 5:4) - TAA</t>
  </si>
  <si>
    <t>K55784WW</t>
  </si>
  <si>
    <t>FP156W9 Privacy Screen for Laptops (15.6” 16:9) - TAA</t>
  </si>
  <si>
    <t>K55796WW</t>
  </si>
  <si>
    <t>FP200W9 Privacy Screen for 20” Widescreen Monitors (16:9) - TAA</t>
  </si>
  <si>
    <t>K55805WW</t>
  </si>
  <si>
    <t>Ergonomic Memory Foam Seat Cushion</t>
  </si>
  <si>
    <t>K56100WW</t>
  </si>
  <si>
    <t>K60380WW</t>
  </si>
  <si>
    <t>Contour™ 2.0 Executive Balance Laptop Spinner — 15.6”</t>
  </si>
  <si>
    <t>K60412WW</t>
  </si>
  <si>
    <t>K60502WW</t>
  </si>
  <si>
    <t>K60508WW</t>
  </si>
  <si>
    <t>Slim N17 2.0 Keyed Dual Head Laptop Lock for Wedge-Shaped Slots</t>
  </si>
  <si>
    <t>K62005S</t>
  </si>
  <si>
    <t>K62061B</t>
  </si>
  <si>
    <t>Kensington® InSight™ Priority Puck®</t>
  </si>
  <si>
    <t>K62323NA</t>
  </si>
  <si>
    <t>K62348A</t>
  </si>
  <si>
    <t>K64415NA</t>
  </si>
  <si>
    <t>AC12 12-Bay Security Charging Cabinet - TAA</t>
  </si>
  <si>
    <t>K64434WW</t>
  </si>
  <si>
    <t>MicroSaver 2.0 Keyed Laptop Lock — Master Keyed On Demand</t>
  </si>
  <si>
    <t>NanoSaver™ Keyed Laptop Lock - Custom Keyed</t>
  </si>
  <si>
    <t>K64445S</t>
  </si>
  <si>
    <t>NanoSaver® Keyed Laptop Lock - Supervisor Keyed</t>
  </si>
  <si>
    <t>K64448WW</t>
  </si>
  <si>
    <t>NanoSaver® Keyed Dual Head Laptop Lock</t>
  </si>
  <si>
    <t>K64449M</t>
  </si>
  <si>
    <t>K64454WW</t>
  </si>
  <si>
    <t>Laptop Locking Station 2.0 with ClickSafe® Combination Lock</t>
  </si>
  <si>
    <t>K64488WW</t>
  </si>
  <si>
    <t>FP133W9 Privacy Screen for Laptops (13.3” 16:9) - TAA</t>
  </si>
  <si>
    <t>K64519US</t>
  </si>
  <si>
    <t>F,CABLESAVER,UN</t>
  </si>
  <si>
    <t>K64613WW</t>
  </si>
  <si>
    <t>Desk Mount Security Anchor Point</t>
  </si>
  <si>
    <t>K64697US</t>
  </si>
  <si>
    <t>ClickSafe® Combination Laptop Lock</t>
  </si>
  <si>
    <t>K64962USA</t>
  </si>
  <si>
    <t>SafeDome™ Cable Lock for iMac® - TAA</t>
  </si>
  <si>
    <t>K64963WW</t>
  </si>
  <si>
    <t>ClickSafe® Keyed Lock for iPad® Enclosures &amp; Payment Terminals</t>
  </si>
  <si>
    <t>K65021WW</t>
  </si>
  <si>
    <t>K65024M</t>
  </si>
  <si>
    <t>K65025WW</t>
  </si>
  <si>
    <t>MicroSaver® 2.0 Keyed Laptop Lock — Like Keyed</t>
  </si>
  <si>
    <t>MicroSaver® 2.0 Keyed Twin Laptop Lock — Like Keyed</t>
  </si>
  <si>
    <t>K65101WW</t>
  </si>
  <si>
    <t>K66639S</t>
  </si>
  <si>
    <t>ClickSafe 2.0 Keyed Lock for Wedge-Shaped Slots - Supervisor Keyed</t>
  </si>
  <si>
    <t>K67700US</t>
  </si>
  <si>
    <t>Partition Cable Anchor</t>
  </si>
  <si>
    <t>K67822WW</t>
  </si>
  <si>
    <t>SafeDome™ Mounted Lock Stand for iMac® - TAA</t>
  </si>
  <si>
    <t>K67862AM</t>
  </si>
  <si>
    <t>Charge &amp; Sync Cabinet, Universal Tablet — Black - TAA</t>
  </si>
  <si>
    <t>K67995WW</t>
  </si>
  <si>
    <t>ClickSafe® Universal Combination Laptop Lock - Master Coded</t>
  </si>
  <si>
    <t>K68139S</t>
  </si>
  <si>
    <t>K68995WW</t>
  </si>
  <si>
    <t>F,HI-FI USB HEADPHNES W MIC/VC -USB A,UN</t>
  </si>
  <si>
    <t>K33558NA</t>
  </si>
  <si>
    <t>F,AD2030U3 USB-C 3 VIDEO DOCK,UN</t>
  </si>
  <si>
    <t>F,HI FI HDPHONS W MIC N VC,AUDIO JACK,UN</t>
  </si>
  <si>
    <t>F,SD4790P QUAD 4K HYBRID DOCK,UN</t>
  </si>
  <si>
    <t>F,9SD4785P USB C/3.0 DUAL 4K DOCK-DFS,UN</t>
  </si>
  <si>
    <t>F,SD4782P DUAL DSP DL DOCKING STATION</t>
  </si>
  <si>
    <t>F,SD4840P USB-C TRIPLE VIDEO DOCK,UN</t>
  </si>
  <si>
    <t>F,SD5760T THUNDRBLT 4 DOCKING STN,UN</t>
  </si>
  <si>
    <t>F,SD4880P USB-C QUAD VIDEO DOCK,UN</t>
  </si>
  <si>
    <t>F,SD4810P USB-C DRIVERLESS DOCK,UN</t>
  </si>
  <si>
    <t>F,UH1450P USB-C MOBILE DOCK,UN</t>
  </si>
  <si>
    <t>F,COLLAPSIBLE ALUMINUM LAPTOP RISER,UN</t>
  </si>
  <si>
    <t>F,UNIVERSAL TABLETOP ALUMINUM LAPTOP RIS</t>
  </si>
  <si>
    <t>F,SA270 PS FOR STUDIO DISPLAY,UN</t>
  </si>
  <si>
    <t>F,OFFICEASSIST A1500-HS AUTO SHREDDER,UN</t>
  </si>
  <si>
    <t>F,OFFICEASSIST A3000-HS AUTO SHREDDER,UN</t>
  </si>
  <si>
    <t>F,OFFICEASSIST A6000-HS AUTO SHREDDER,UN</t>
  </si>
  <si>
    <t>F,PRIVACY SCREEN FOR DELL 34" MONITOR,UN</t>
  </si>
  <si>
    <t>F,LAPTOP HOLDER, VESA MOUNT ARM,UN</t>
  </si>
  <si>
    <t>F,VERTICAL STACKING ARM DUAL MONITOR,UN</t>
  </si>
  <si>
    <t>F,SIMPLE SOULTIONS WIRED KB_TAA,UN</t>
  </si>
  <si>
    <t>F,SIMPLE SOULTIONS WIRED CAC KB,UN</t>
  </si>
  <si>
    <t>F,MAGPRO LAPTOP PS FOR 13.3" 16:10,UN</t>
  </si>
  <si>
    <t>F,MAGPRO LAPTOP PS FOR 15.6" 16:10,UN</t>
  </si>
  <si>
    <t>F,SPACE SAVING MONITOR ARM SINGLE,UN</t>
  </si>
  <si>
    <t>F,SPACE SAVING MONITOR ARM DUAL,UN</t>
  </si>
  <si>
    <t>F,PREMIUM COMFORT SOFT FOOTREST,UN</t>
  </si>
  <si>
    <t>F,SOLESAVER FOOTREST,UN</t>
  </si>
  <si>
    <t>F,SOLEMASSAGE,UN</t>
  </si>
  <si>
    <t>F,SPACE SAVING ERGO FOOTREST,UN</t>
  </si>
  <si>
    <t>F,MAG PS MACBOOK PRO 13 IN,UN</t>
  </si>
  <si>
    <t>F,MAG PS MACBOOK PRO 15 IN,UN</t>
  </si>
  <si>
    <t>F,MAGPRO ELITE PS FOR MACBOOK AIR 2022</t>
  </si>
  <si>
    <t>F,STUDIO CADDY W QI CHARGING, APPLE,UN</t>
  </si>
  <si>
    <t>F,SMRTFIT MONITOR STND PLUS,UN</t>
  </si>
  <si>
    <t>F,EQ LAPTOP CARRY CASE 16",UN</t>
  </si>
  <si>
    <t>K60391WW</t>
  </si>
  <si>
    <t>F,EQ LAPTOP BACKPACK 14",UN</t>
  </si>
  <si>
    <t>K60392WW</t>
  </si>
  <si>
    <t>F,EQ LAPTOP BACKPACK 16",UN</t>
  </si>
  <si>
    <t>F,EQ LAPTOP SLEEVE 12",UN</t>
  </si>
  <si>
    <t>F,EQ LAPTOP SLEEVE 14",UN</t>
  </si>
  <si>
    <t>F,EQ LAPTOP SLEEVE 16",UN</t>
  </si>
  <si>
    <t>F,SLIM COMBO ST SLOT SRL 25PK,UN</t>
  </si>
  <si>
    <t>F,SLIM NANO COMB LAPTOP LOCK,UN</t>
  </si>
  <si>
    <t>F,SLIM NANOSAVER COMBO LOCK SERLZD,UN</t>
  </si>
  <si>
    <t>F,SLIM COMBO NANO SLOT SRL 25PK,UN</t>
  </si>
  <si>
    <t>F,OVER/UNDER KEYBD DRAWER SMRTFIT,UN</t>
  </si>
  <si>
    <t>F,KEYBD PLATFORM SMRTFIT,UN</t>
  </si>
  <si>
    <t>F,INSIGHT ADJUSTABLE BK COPYHLDR,UN</t>
  </si>
  <si>
    <t>F,CONTOUR RLLR,UN</t>
  </si>
  <si>
    <t>F,BB CAC CASE SRF PRO 9 BLK,UN</t>
  </si>
  <si>
    <t>F,STAY-ON CASE FOR 14 IN LAPTOPS,UN</t>
  </si>
  <si>
    <t>F,TRIPLE TREK 14IN BACKPACK,UN</t>
  </si>
  <si>
    <t>F,CAC ADPTR SURF PRO LAPTP 4, 5 PLTNM,UN</t>
  </si>
  <si>
    <t>F,MICROSVR NTBK LCK,UN</t>
  </si>
  <si>
    <t>F,ORBIT OPTICAL TRACKBALL,UN</t>
  </si>
  <si>
    <t>F,N17 KEYED LT LOCK, WEDGE SHAPED LK,UN</t>
  </si>
  <si>
    <t>K64451WWA</t>
  </si>
  <si>
    <t>F,LAPTOP LOCKING STATION 2.0,UN</t>
  </si>
  <si>
    <t>F,MICROSVR RETRACTABLE KEYD NTBK LK,UN</t>
  </si>
  <si>
    <t>F,LOCKING ADAPTER FOR MAC STUDIO,UN</t>
  </si>
  <si>
    <t>K66637WW</t>
  </si>
  <si>
    <t>F,ORBIT W SCROLL RING WRLS TB WHITE B2B</t>
  </si>
  <si>
    <t>F,SLIMBLADE PRO TB B2B</t>
  </si>
  <si>
    <t>F,PROFIT ERGO TB450 TRACKBALL BLK,UN</t>
  </si>
  <si>
    <t>F,NTBK KEYPAD/CALCULATOR W USB HUB,UN</t>
  </si>
  <si>
    <t>F,SLIMBLADE TRACKBALL,UN</t>
  </si>
  <si>
    <t>F,ORBIT TRACKBALL W SCRL RNG,UN</t>
  </si>
  <si>
    <t>F,PRO FIT USB WIRED MID-SZ MOUSE,UN</t>
  </si>
  <si>
    <t>F,MOUSE IN A BX USB BLK BULK,UN</t>
  </si>
  <si>
    <t>F,ORBIT FUSION WIRELESS TRACKBALL B2B,UN</t>
  </si>
  <si>
    <t>F,PRO FIT 2.4GHZ WIRELSS FULLSZ MOUSE,UN</t>
  </si>
  <si>
    <t>F,MOUSE, LIFE WIRELESS THREE-BUTTON,UN</t>
  </si>
  <si>
    <t>F,VERT TRACKBALL B2B</t>
  </si>
  <si>
    <t>F,SURETRACK FLEXCONNECT MOUSE-GRAY,UN</t>
  </si>
  <si>
    <t>F,DUAL WIRELESS COMPACT KEYBOARD BLCK,UN</t>
  </si>
  <si>
    <t>F,DUAL WIRELESS COMPACT KEYBOARD SLVR,UN</t>
  </si>
  <si>
    <t>F,WIRED IPAD KB W LIGHTNING CONNECTOR,UN</t>
  </si>
  <si>
    <t>F,WIRED COMPACT KB W/ USB-C CONNECTOR,UN</t>
  </si>
  <si>
    <t>F,MY430 RECHARGEABLE MOUSE,UN</t>
  </si>
  <si>
    <t>F,H3000 BLUETOOTH HEADSETS,UN</t>
  </si>
  <si>
    <t>F,BLACKBELT SURFACE PRO 9 BLK RET,UN</t>
  </si>
  <si>
    <t>F,USBC HIFI HEADHPONES W MIC,UN</t>
  </si>
  <si>
    <t>F,BB CAC CASE SRF PRO 8 BLK,UN</t>
  </si>
  <si>
    <t>F,BLKBELT 2ND DEGREE MS SP7 PLATINUM,UN</t>
  </si>
  <si>
    <t>F,WRIST PILLOW MOUSE PAD BLU,UN</t>
  </si>
  <si>
    <t>L82025F</t>
  </si>
  <si>
    <t>Memory Foam Back Rest</t>
  </si>
  <si>
    <t>K32300WW</t>
  </si>
  <si>
    <t>0.7M (2.3ft) Thunderbolt 3 Cable – 40Gbps – 100W PD – Certified TB3 – USB-C Compatible</t>
  </si>
  <si>
    <t>K33997WW</t>
  </si>
  <si>
    <t>SmartFit™ One-Touch Height Adjustable Single Monitor Arm</t>
  </si>
  <si>
    <t>SmartFit™ One-Touch Height Adjustable Dual Monitor Arm</t>
  </si>
  <si>
    <t>SmartFit™ Conform™ Back Rest - TAA</t>
  </si>
  <si>
    <t>K63243WW</t>
  </si>
  <si>
    <t>Packaging type</t>
  </si>
  <si>
    <t>Retail</t>
  </si>
  <si>
    <t>Polybag</t>
  </si>
  <si>
    <t>Bulk pack</t>
  </si>
  <si>
    <t>Brown Box</t>
  </si>
  <si>
    <t>VisionTek</t>
  </si>
  <si>
    <t>Shrink wrapped with retail paper insert</t>
  </si>
  <si>
    <t>Polybag with retail card hang tag</t>
  </si>
  <si>
    <t>62052M</t>
  </si>
  <si>
    <t>62052S</t>
  </si>
  <si>
    <t>K64430STAA</t>
  </si>
  <si>
    <t>F,MS 2.0 CHASSIS KEYED LOCK,SK-TAA,UN</t>
  </si>
  <si>
    <t>64433L</t>
  </si>
  <si>
    <t>64433M</t>
  </si>
  <si>
    <t>64433S</t>
  </si>
  <si>
    <t>64436L</t>
  </si>
  <si>
    <t>64436M</t>
  </si>
  <si>
    <t>64441S</t>
  </si>
  <si>
    <t>K64441STAA</t>
  </si>
  <si>
    <t>F,N17 KEYED LOCK,SK-TAA,UN</t>
  </si>
  <si>
    <t>64445L</t>
  </si>
  <si>
    <t>K64445LTAA</t>
  </si>
  <si>
    <t>F,NANOSAVER KEYED LOCK,LK-TAA,UN</t>
  </si>
  <si>
    <t>K64445MTAA</t>
  </si>
  <si>
    <t>F,NANOSAVER KEYED LOCK,MK-TAA,UN</t>
  </si>
  <si>
    <t>64445S</t>
  </si>
  <si>
    <t>K64449MTAA</t>
  </si>
  <si>
    <t>F,NANOSAVER KEYED DUALHEAD LOCK,MK-TAA</t>
  </si>
  <si>
    <t>64449S</t>
  </si>
  <si>
    <t>64617M</t>
  </si>
  <si>
    <t>64639S</t>
  </si>
  <si>
    <t>65042L</t>
  </si>
  <si>
    <t>K65042MTAA</t>
  </si>
  <si>
    <t>F,MICROSAVER 2.0 KEYED LOCK,MK-TAA,UN</t>
  </si>
  <si>
    <t>K65042STAA</t>
  </si>
  <si>
    <t>F,MICROSAVER 2.0 KEYED LOCK,SK-TAA,UN</t>
  </si>
  <si>
    <t>65099L</t>
  </si>
  <si>
    <t>K65099LTAA</t>
  </si>
  <si>
    <t>F,MICROSAVER2.0 KEYED TWIN LOCK,LK-TAA</t>
  </si>
  <si>
    <t>67917M</t>
  </si>
  <si>
    <t>67918M</t>
  </si>
  <si>
    <t>K67996LTAA</t>
  </si>
  <si>
    <t>F,N17 KEYED DUAL HEAD LOCK,LK-TAA,UN</t>
  </si>
  <si>
    <t>67996M</t>
  </si>
  <si>
    <t>K67996STAA</t>
  </si>
  <si>
    <t>F,N17 KEYED DUAL HEAD LOCK,SK-TAA,UN</t>
  </si>
  <si>
    <t>F,KB 15.6 IN BACKBACK,UN</t>
  </si>
  <si>
    <t>K75562NA</t>
  </si>
  <si>
    <t>F,KM150 EQ WIRELESS DESKTOP SET,UN</t>
  </si>
  <si>
    <t>K54411WW</t>
  </si>
  <si>
    <t>SD4700P USB-C &amp; USB-A 5Gbps Dual 2K Hybrid Dock - up to 60W PD-DP &amp; HDMI - Windows/macOS</t>
  </si>
  <si>
    <t>SmartFit™ Easy Riser™ Go Adjustable Ergonomic Laptop Riser and Cooling Stand for up to 14" Laptops</t>
  </si>
  <si>
    <t>SmartFit™ Monitor Stand for up to 21" screens — Black</t>
  </si>
  <si>
    <t>SmartFit™ Spin2™ Monitor Stand — Black - TAA</t>
  </si>
  <si>
    <t>SmartFit™ Easy Riser™ Laptop Cooling Stand — Black</t>
  </si>
  <si>
    <t>SmartFit™ Solemate™ Plus Foot Rest — Black</t>
  </si>
  <si>
    <t>SmartFit™ Ergo Single Extended Monitor Arm</t>
  </si>
  <si>
    <t>SmartFit™ Ergo Dual Extended Monitor Arm</t>
  </si>
  <si>
    <t>Conform Wrist Rest with SmartFit™ System</t>
  </si>
  <si>
    <t>Under-desk Comfort Keyboard Drawer with SmartFit™ System</t>
  </si>
  <si>
    <t>K60396WW</t>
  </si>
  <si>
    <t>F,SP LITE BACKPACK 16IN NAVY BLUE,UN</t>
  </si>
  <si>
    <t>K60397WW</t>
  </si>
  <si>
    <t>F,SP LITE BACKPACK 16IN GREEN,UN</t>
  </si>
  <si>
    <t>K60398WW</t>
  </si>
  <si>
    <t>F,SP LITE BACKPACK 16IN GRAY,UN</t>
  </si>
  <si>
    <t>N17 Keyed Dual Head Laptop Lock for Wedge-Shaped Slots</t>
  </si>
  <si>
    <t>Retail-CA Compliant</t>
  </si>
  <si>
    <t>K83456WW</t>
  </si>
  <si>
    <t>F,H3005 OVER-EAR BLUETOOTH HEADSET DFS</t>
  </si>
  <si>
    <t>K52102WW</t>
  </si>
  <si>
    <t>FP140W10 Privacy Screen for Laptops (14.1" 16:10) - TAA</t>
  </si>
  <si>
    <t>K34052WW</t>
  </si>
  <si>
    <t>F,CV4200H USB-C 4K8K HDMI ADAPTER,UN</t>
  </si>
  <si>
    <t>K72084NA</t>
  </si>
  <si>
    <t>F,SLIMBLADE PRO TRACKBALL WHITE,UN</t>
  </si>
  <si>
    <t>K35201NA</t>
  </si>
  <si>
    <t>F,SD5000T5 EQ THUNDERBOLT 5 DOCK,UN</t>
  </si>
  <si>
    <t>K35232NA</t>
  </si>
  <si>
    <t>F,SD5900T EQ TBT 4 DOCK + DL (BLUE),UN</t>
  </si>
  <si>
    <t>K35233NA</t>
  </si>
  <si>
    <t>F,SD5910T EQ TBT 4 DOCK + DL (BLACK),UN</t>
  </si>
  <si>
    <t>K35381NA</t>
  </si>
  <si>
    <t>F,SD5768T EQ TBT 4 DOCK W/ TBT SHARE,UN</t>
  </si>
  <si>
    <t>K66644WW</t>
  </si>
  <si>
    <t>K67904WW</t>
  </si>
  <si>
    <t>K34111NA</t>
  </si>
  <si>
    <t>F,AD2010T4 THUNDRBLT 4 DOCKING STN,UN</t>
  </si>
  <si>
    <t>K60399WW</t>
  </si>
  <si>
    <t>F,SP LITE BACKPACK 14IN BLACK,UN</t>
  </si>
  <si>
    <t>K33021WW</t>
  </si>
  <si>
    <t>DisplayPort 1.4 (M/M) Passive Bi-Directional Cable, 6ft</t>
  </si>
  <si>
    <t>K34040WW</t>
  </si>
  <si>
    <t>F,UH1510P EQ USB-C MOBILE DOCK W/ SD,UN</t>
  </si>
  <si>
    <t>K67716NA</t>
  </si>
  <si>
    <t>F,USB-C CHARGING CABINET NA,UN</t>
  </si>
  <si>
    <t>SD1610P USB-C Mini Mobile 4K Dock w/ Pass-Through Charging</t>
  </si>
  <si>
    <t>SmartFit™ Sit/Stand Dual Monitor Workstation</t>
  </si>
  <si>
    <t>SmartFit™ Clamp-On Keyboard Drawer - TAA</t>
  </si>
  <si>
    <t>Pro Fit™ Wireless Comfort Desktop Set</t>
  </si>
  <si>
    <t>Pro Fit™ Mid-Size Wireless Mouse</t>
  </si>
  <si>
    <t>Pro Fit™ Mid-Size Mouse - Ruby</t>
  </si>
  <si>
    <t>Pro Fit™ Mid-Size Wireless Mouse - Graphite Gray</t>
  </si>
  <si>
    <t>Pro Fit™ Mid-Size Wireless Mouse - Emerald Green</t>
  </si>
  <si>
    <t>Pro Fit™ Wireless Keyboard</t>
  </si>
  <si>
    <t>Pro Fit™ Ergo Wired Keyboard</t>
  </si>
  <si>
    <t>Pro Fit™ Ergo Wireless Keyboard—Gray</t>
  </si>
  <si>
    <t>Pro Fit™ Ergo Wireless Mouse</t>
  </si>
  <si>
    <t>Pro Fit™ Ergo Wireless Keyboard and Mouse</t>
  </si>
  <si>
    <t>Pro Fit™ Ergo Vertical Wireless Mouse</t>
  </si>
  <si>
    <t>K55855WW</t>
  </si>
  <si>
    <t>K64663US</t>
  </si>
  <si>
    <t>K64822M</t>
  </si>
  <si>
    <t>K64822S</t>
  </si>
  <si>
    <t>K66645M</t>
  </si>
  <si>
    <t>K32856NA</t>
  </si>
  <si>
    <t>F,SD5800T THUNDERBOLT 4 DOCK,UN</t>
  </si>
  <si>
    <t>#</t>
  </si>
  <si>
    <t>K33621NA</t>
  </si>
  <si>
    <t>F,SD4790-MAC TRIPLE 4K HYBRID DOCK,UN</t>
  </si>
  <si>
    <t>CAC Solutions</t>
  </si>
  <si>
    <t>Standard Keyed</t>
  </si>
  <si>
    <t>K67934WW</t>
  </si>
  <si>
    <t>CABLE PASS THRU</t>
  </si>
  <si>
    <t>K75454TAA</t>
  </si>
  <si>
    <t>K32800WW</t>
  </si>
  <si>
    <t>USB-C Hubs</t>
  </si>
  <si>
    <t>K32810NA</t>
  </si>
  <si>
    <t>F,SD4842P USB-C TRIPLE VIDEO DOCK,UN</t>
  </si>
  <si>
    <t>Desktop Docks</t>
  </si>
  <si>
    <t>USB-C Docks</t>
  </si>
  <si>
    <t>Thunderbolt Docks</t>
  </si>
  <si>
    <t>ProVC</t>
  </si>
  <si>
    <t>Laserless</t>
  </si>
  <si>
    <t>Laser Pointers</t>
  </si>
  <si>
    <t>DisplayLink Docks</t>
  </si>
  <si>
    <t>USB Only Hubs</t>
  </si>
  <si>
    <t>Risers</t>
  </si>
  <si>
    <t>Tablet Privacy</t>
  </si>
  <si>
    <t>Monitor Privacy</t>
  </si>
  <si>
    <t>Laptop Privacy</t>
  </si>
  <si>
    <t>Shredders</t>
  </si>
  <si>
    <t>Desktop Peripheral Kit</t>
  </si>
  <si>
    <t>Ergo Keyboards &amp; Desktop Sets</t>
  </si>
  <si>
    <t>Ergo Mice</t>
  </si>
  <si>
    <t>Lighting</t>
  </si>
  <si>
    <t>Video Cables</t>
  </si>
  <si>
    <t>Proprietary Docks</t>
  </si>
  <si>
    <t>Laptop Risers</t>
  </si>
  <si>
    <t>Dual Arms</t>
  </si>
  <si>
    <t>Serialized</t>
  </si>
  <si>
    <t>Custom Keyed</t>
  </si>
  <si>
    <t>Resettable Combo</t>
  </si>
  <si>
    <t>Locking Station</t>
  </si>
  <si>
    <t>Host Cables</t>
  </si>
  <si>
    <t>Classic Headsets</t>
  </si>
  <si>
    <t>Direct to Screen</t>
  </si>
  <si>
    <t>Snap2</t>
  </si>
  <si>
    <t>CAC Reader Other</t>
  </si>
  <si>
    <t>USB-C Chargers &amp; Travel Adapters</t>
  </si>
  <si>
    <t>K50427NA</t>
  </si>
  <si>
    <t>F,SMARTFIT EQ MULTI-ANGLE LAPTP STAND,UN</t>
  </si>
  <si>
    <t>K50428WW</t>
  </si>
  <si>
    <t>F,EQ ALUMINUM ADJUSTABLE LAPTOP STAND,UN</t>
  </si>
  <si>
    <t>K72457WWMY</t>
  </si>
  <si>
    <t>F,EXPERT MOUSE TB800 TRACKBALL_RETAIL,UN</t>
  </si>
  <si>
    <t>K72485NA</t>
  </si>
  <si>
    <t>F,KB680 RECHARGEABLE ERGO KEYBOARD,UN</t>
  </si>
  <si>
    <t>K72486NA</t>
  </si>
  <si>
    <t>F,KM680 RECHARGEABLE ERGO KB SET,UN</t>
  </si>
  <si>
    <t>K75237NA</t>
  </si>
  <si>
    <t>F,WIRED WASHABLE KEYBOARD RED,UN</t>
  </si>
  <si>
    <t>K75239US</t>
  </si>
  <si>
    <t>F,WIRED WASHABLE MOUSE RED,UN</t>
  </si>
  <si>
    <t>K75240US</t>
  </si>
  <si>
    <t>F,WIRED WASHABLE MOUSE WHITE,UN</t>
  </si>
  <si>
    <t>K75408NA</t>
  </si>
  <si>
    <t>F,KB535 RECHARGEABLE KEYBOARD,UN</t>
  </si>
  <si>
    <t>K75409NA</t>
  </si>
  <si>
    <t>F,KB435 RECHARGEABLE COMPACT KEYBOARD,UN</t>
  </si>
  <si>
    <t>K75410NA</t>
  </si>
  <si>
    <t>F,KB515 WIRED KEYBOARD,UN</t>
  </si>
  <si>
    <t>K75411NA</t>
  </si>
  <si>
    <t>F,KB415 WIRED COMPACT KEYBOARD,UN</t>
  </si>
  <si>
    <t>K75497NA</t>
  </si>
  <si>
    <t>F,KB675 WIRED ERGO TKL KB,UN</t>
  </si>
  <si>
    <t>NO RECOMMENDED SUB</t>
  </si>
  <si>
    <t>K34020WW, REC SUB</t>
  </si>
  <si>
    <t>K34110NA, REC SUB</t>
  </si>
  <si>
    <t>K35175NA, REC SUB</t>
  </si>
  <si>
    <t>K34115NA, REC SUB</t>
  </si>
  <si>
    <t>K64453WW, REC SUB</t>
  </si>
  <si>
    <t>K68102WW, REC SUB</t>
  </si>
  <si>
    <t>K65021WW, REC SUB</t>
  </si>
  <si>
    <t>K68135M, REC SUB</t>
  </si>
  <si>
    <t>K33806NA, REC SUB</t>
  </si>
  <si>
    <t>K97603WW, REC SUB</t>
  </si>
  <si>
    <t>K33603NA, REC SUB</t>
  </si>
  <si>
    <t>K38410NA, REC SUB</t>
  </si>
  <si>
    <t>K33610NA, REC SUB</t>
  </si>
  <si>
    <t>L38235WW, REC SUB</t>
  </si>
  <si>
    <t>K52798WW, REC SUB</t>
  </si>
  <si>
    <t>K52800WW, REC SUB</t>
  </si>
  <si>
    <t>K52052AM, REC SUB</t>
  </si>
  <si>
    <t>K52102WWA, REC SUB</t>
  </si>
  <si>
    <t>K52105WWA, REC SUB</t>
  </si>
  <si>
    <t>K52106WWA, REC SUB</t>
  </si>
  <si>
    <t>K52107WWA, REC SUB</t>
  </si>
  <si>
    <t>K52109WWA, REC SUB</t>
  </si>
  <si>
    <t>K52111WWA, REC SUB</t>
  </si>
  <si>
    <t>K52112WWA, REC SUB</t>
  </si>
  <si>
    <t>K52113WWA, REC SUB</t>
  </si>
  <si>
    <t>K52120WWA, REC SUB</t>
  </si>
  <si>
    <t>K52121WWA, REC SUB</t>
  </si>
  <si>
    <t>K52122WWA, REC SUB</t>
  </si>
  <si>
    <t>K52126WWA, REC SUB</t>
  </si>
  <si>
    <t>K52127WWA, REC SUB</t>
  </si>
  <si>
    <t>K52130WWA, REC SUB</t>
  </si>
  <si>
    <t>K52793WWA, REC SUB</t>
  </si>
  <si>
    <t>K52794WWA, REC SUB</t>
  </si>
  <si>
    <t>K50728WW, REC SUB</t>
  </si>
  <si>
    <t>K55786WWA, REC SUB</t>
  </si>
  <si>
    <t>K55796WWA, REC SUB</t>
  </si>
  <si>
    <t>K55900WWA, REC SUB</t>
  </si>
  <si>
    <t>1070383, REC SUB</t>
  </si>
  <si>
    <t>K98616WW, REC SUB</t>
  </si>
  <si>
    <t>K62618WW, REC SUB</t>
  </si>
  <si>
    <t>K60730WWA, REC SUB</t>
  </si>
  <si>
    <t>K60731WWA, REC SUB</t>
  </si>
  <si>
    <t>K68135S, DIR REP</t>
  </si>
  <si>
    <t>K60604WW, REC SUB</t>
  </si>
  <si>
    <t>K65020WW, REC SUB</t>
  </si>
  <si>
    <t>K65042M, REC SUB</t>
  </si>
  <si>
    <t>K64430STAA, REC SU</t>
  </si>
  <si>
    <t>K68108MTAA, REC SU</t>
  </si>
  <si>
    <t>K68108STAA, REC SU</t>
  </si>
  <si>
    <t>K64448TAA, DIR REP</t>
  </si>
  <si>
    <t>K64423WW, REC SUB</t>
  </si>
  <si>
    <t>K64425M, REC SUB</t>
  </si>
  <si>
    <t>K64435WW, REC SUB</t>
  </si>
  <si>
    <t>K64670TAA, REC SUB</t>
  </si>
  <si>
    <t>K68106WW, REC SUB</t>
  </si>
  <si>
    <t>K67856WW, REC SUB</t>
  </si>
  <si>
    <t>K65050WW, REC SUB</t>
  </si>
  <si>
    <t>K65051WW, REC SUB</t>
  </si>
  <si>
    <t>K60602WW, REC SUB</t>
  </si>
  <si>
    <t>K67995TAA, REC SUB</t>
  </si>
  <si>
    <t>K62317WW, REC SUB</t>
  </si>
  <si>
    <t>Keyboard Wrist Rest</t>
  </si>
  <si>
    <t>Mouse Wrist Rest</t>
  </si>
  <si>
    <t>Seat Rest</t>
  </si>
  <si>
    <t>Back Rest</t>
  </si>
  <si>
    <t>K62677WW</t>
  </si>
  <si>
    <t>F,DUO GEL KEYBOARD WRIST REST PINK,UN</t>
  </si>
  <si>
    <t>K62678WW</t>
  </si>
  <si>
    <t>F,DUO GEL KEYBOARD WRIST REST GREEN,UN</t>
  </si>
  <si>
    <t>K62679WW</t>
  </si>
  <si>
    <t>F,DUO GEL KB WRIST REST LOOP PINK,UN</t>
  </si>
  <si>
    <t>K62680WW</t>
  </si>
  <si>
    <t>F,DUO GEL KB WRIST REST LOOP GREEN,UN</t>
  </si>
  <si>
    <t>K62826WW</t>
  </si>
  <si>
    <t>F,DUO GEL MOUSE WRIST REST PINK,UN</t>
  </si>
  <si>
    <t>K62827WW</t>
  </si>
  <si>
    <t>F,DUO GEL MOUSE WRIST REST GREEN,UN</t>
  </si>
  <si>
    <t>K62828WW</t>
  </si>
  <si>
    <t>F,DUO GEL MOUSE WRIST REST LOOP PINK,UN</t>
  </si>
  <si>
    <t>K62829WW</t>
  </si>
  <si>
    <t>F,DUO GEL MOUSE WRIST REST LOOP GREEN,UN</t>
  </si>
  <si>
    <t>Finger Operated Trackball</t>
  </si>
  <si>
    <t>Thumb Operated Trackball</t>
  </si>
  <si>
    <t>K97602WW</t>
  </si>
  <si>
    <t>Classic 3.5mm Headphone</t>
  </si>
  <si>
    <t xml:space="preserve">Retail </t>
  </si>
  <si>
    <t>F,SD1700P USBC DUAL 4K PORTBL DOCK QI,UN</t>
  </si>
  <si>
    <t>F,SD5780T THUNDERBOLT 4 DOCKING STATN,UN</t>
  </si>
  <si>
    <t>F,SD4839P USB-C TRIPLE VIDEO DOCK,UN</t>
  </si>
  <si>
    <t>F,SD4855P USB C DUAL 4K VIDEO DCK DFS,UN</t>
  </si>
  <si>
    <t>F,SD4780P USB-C AND 3.0 DUAL 4K DOCK,UN</t>
  </si>
  <si>
    <t>F,UH1400P USB-C MOBILE HUB,UN</t>
  </si>
  <si>
    <t>F,UH1440P USB-C MOBILE DOCK,UN</t>
  </si>
  <si>
    <t>F,SD5600T THUNDRBLT 3 DOCK USBC HYBR,UN</t>
  </si>
  <si>
    <t>F,SD1650P USB-C SINGLE 4K MOBILE DOCK,UN</t>
  </si>
  <si>
    <t>F,SD4850P USB-C DUAL VIDEO DOCK,UN</t>
  </si>
  <si>
    <t>F,SD4845P USBC TRIPLE VIDEO DOCK DFS,UN</t>
  </si>
  <si>
    <t>F,SD5700T TB4 DUAL 4K DOCK,UN</t>
  </si>
  <si>
    <t>F,G1000P USB-C MINI DOCK,UN</t>
  </si>
  <si>
    <t>F,SD5750T TBT4 DOCK (DFS),UN</t>
  </si>
  <si>
    <t>F,MANAGED ETHERNET ADAPTER, AMD DASH,UN</t>
  </si>
  <si>
    <t>USB-C 3.2 Gen2 10Gbps Cable with USB-A Adapter - 100W Power Delivery, 1 meter</t>
  </si>
  <si>
    <t>F,RODEO ,IPAD PRO STUDIO DOCK 12.9,UN</t>
  </si>
  <si>
    <t>F,MAGPRO ELITE PS FOR SURFACE LATOP 13</t>
  </si>
  <si>
    <t>F,MAGPRO ELITE PS, SURFACE PRO 8 N 9,UN</t>
  </si>
  <si>
    <t>F,MAGPRO PS FOR SURFACE LAPTOP STUDIO,UN</t>
  </si>
  <si>
    <t>F,SA124PS FOR SURFACE LAPTOP GO,UN</t>
  </si>
  <si>
    <t>SA15 Privacy Screen for Surface Book 15"</t>
  </si>
  <si>
    <t>F,MAGPRO ELITE PS FOR SURFACE LATOP 15</t>
  </si>
  <si>
    <t>F,MAGPRO ELITE PS FOR MACBOOK PRO 14</t>
  </si>
  <si>
    <t>F,MAGPRO ELITE PS FOR MACBOOK PRO 16</t>
  </si>
  <si>
    <t>F,FS270 SNAP2 PRIVACY SCREEN,UN</t>
  </si>
  <si>
    <t>F,SLIM N17 2.0 KEYED LOCK,UN</t>
  </si>
  <si>
    <t>F,SLIM N17 2.0 KEYED LOCK, MK,UN</t>
  </si>
  <si>
    <t>F,SLIM N17 2.0 KEYED LOCK, SK,UN</t>
  </si>
  <si>
    <t>F,SLIM N17 2.0 KEYED LOCK,MKOD,UN</t>
  </si>
  <si>
    <t>F,SLIM N17 2.0 KYD LCK DUAL HEAD MK,UN</t>
  </si>
  <si>
    <t>F,SLIM N17 2.0 KYD LCK DUAL HEAD SK,UN</t>
  </si>
  <si>
    <t>F,SLIM N17 2.0 KEYED LOCK PORT SK,UN</t>
  </si>
  <si>
    <t>F,3 IN 1 COMBO LOCK SERIALIZED 25PK,UN</t>
  </si>
  <si>
    <t>F,SLIM COMBO LCK STND PORTBL RST BULK,UN</t>
  </si>
  <si>
    <t>F,3 IN 1 KEYED LOCK KD,UN</t>
  </si>
  <si>
    <t>F,AC30-30 BAY SEC CHARGING CABINET,UN</t>
  </si>
  <si>
    <t>F,APPLE MAC PRO AND PRO DSPLY LCK KIT,UN</t>
  </si>
  <si>
    <t>F,VERIMARK GUARD USB A FNGRPRNT KEY,UN</t>
  </si>
  <si>
    <t>F,VERIMARK GUARD USB-C FNGRPRNT KEY,UN</t>
  </si>
  <si>
    <t>F,SLIM NANOSAVER KEYED LAPTP LOCK, KD,UN</t>
  </si>
  <si>
    <t>F,SLIM NANOSAVER KEYED LAPTP LOCK, MK,UN</t>
  </si>
  <si>
    <t>F,SLIM NANOSAVER KEYED LAPTP LOCK, SK,UN</t>
  </si>
  <si>
    <t>F,SLIM NANO DUAL HEAD KEYED LOCK, MK,UN</t>
  </si>
  <si>
    <t>F,SLIM NANO PORTABLE KEYED LOCK, KD,UN</t>
  </si>
  <si>
    <t>F,USB C CABLE, CHRG N SYNC CABINT 5PK,UN</t>
  </si>
  <si>
    <t>F,RSTBL COMBO LCK SURFACE GO+PRO BULK,UN</t>
  </si>
  <si>
    <t>F,SRL COMBO LCK SURFACE GO+P,UN</t>
  </si>
  <si>
    <t>F,KEYD CABLE LOCK SURFACE PRO-MK,UN</t>
  </si>
  <si>
    <t>F,KEYD CABLE LOCK SURFACE PRO-SK,UN</t>
  </si>
  <si>
    <t>F,KEYD CBL LOCK SURFACE PRO-ON DEMAND,UN</t>
  </si>
  <si>
    <t>F,PRTBL KEYD CBL LOCK SURFACE PRO-SK,UN</t>
  </si>
  <si>
    <t>F,SAFEDOME CABLE LOCK FOR IMAC 24, MK,UN</t>
  </si>
  <si>
    <t>F,SAFEDOME CABLE LOCK FOR IMAC 24</t>
  </si>
  <si>
    <t>F,WEBCAM STND 1080P 65 DEG FOV RETAIL,UN</t>
  </si>
  <si>
    <t>F,RNG LGHT10 IN, USB 960LM, WEBCM MNT,UN</t>
  </si>
  <si>
    <t>F,A1000 TELESCOPING C-CLAMP STAND,UN</t>
  </si>
  <si>
    <t>Thunderbolt 3 Docks</t>
  </si>
  <si>
    <t>Automatic Shredders</t>
  </si>
  <si>
    <t>Thunderbolt 4 Docks</t>
  </si>
  <si>
    <t>SA135 Privacy Screen for Surface Book 13.5"</t>
  </si>
  <si>
    <t>F,CAC ADAPTER SRF PRO 8 GRAPHITE,UN</t>
  </si>
  <si>
    <t>K64699US</t>
  </si>
  <si>
    <t>ClickSafe® Portable Keyed Laptop Lock</t>
  </si>
  <si>
    <t>K72487NA</t>
  </si>
  <si>
    <t>F,KB600 WAVE TYPE WIRELESS KB,UN</t>
  </si>
  <si>
    <t>K72490NA</t>
  </si>
  <si>
    <t>K72501NA</t>
  </si>
  <si>
    <t>K72506NA</t>
  </si>
  <si>
    <t>F,KB600 WAVE TYPE WIRED KB,UN</t>
  </si>
  <si>
    <t>K72509NA</t>
  </si>
  <si>
    <t>K72512NA</t>
  </si>
  <si>
    <t>K32301WW</t>
  </si>
  <si>
    <t>F,USB4 80G CABLE 1.5M,UN</t>
  </si>
  <si>
    <t>Replacement-Warranty</t>
  </si>
  <si>
    <t>K32303WW</t>
  </si>
  <si>
    <t>F,THUNDERBOLT 5 CABLE 1M,UN</t>
  </si>
  <si>
    <t>LA</t>
  </si>
  <si>
    <t>K32803NA</t>
  </si>
  <si>
    <t>F,SD3220U3 EQ USB-C DOCK,UN</t>
  </si>
  <si>
    <t>K33611NA</t>
  </si>
  <si>
    <t>F,SD7100T5 EQ TBT 5 TRIPLE 4K DOCK,UN</t>
  </si>
  <si>
    <t>F,KM600 WAVE TYPE WIRELESS COMBO,UN</t>
  </si>
  <si>
    <t>F,MY435 EQ RECHARGEABLE MOUSE,UN</t>
  </si>
  <si>
    <t>F,KM600 WAVE TYPE WIRED COMBO,UN</t>
  </si>
  <si>
    <t>F,MY435 EQ WIRED MID-SIZE MOUSE,UN</t>
  </si>
  <si>
    <t>K97466WW</t>
  </si>
  <si>
    <t>F,VALUE ANC OVEREAR BT HEADSET RETAIL,UN</t>
  </si>
  <si>
    <t>K32803NA, REC SUB</t>
  </si>
  <si>
    <t>K52789WW, REC SUB</t>
  </si>
  <si>
    <t>K72327US</t>
  </si>
  <si>
    <t>K72337US</t>
  </si>
  <si>
    <t>K72339USA</t>
  </si>
  <si>
    <t>K72352US</t>
  </si>
  <si>
    <t>Finger Operated-Wireless Trackball</t>
  </si>
  <si>
    <t>K72354US</t>
  </si>
  <si>
    <t>Mice-Wireless</t>
  </si>
  <si>
    <t>K72355US</t>
  </si>
  <si>
    <t>K72356US</t>
  </si>
  <si>
    <t>K72392USA</t>
  </si>
  <si>
    <t>K72392WW</t>
  </si>
  <si>
    <t>K72427AMA</t>
  </si>
  <si>
    <t>K72447WW</t>
  </si>
  <si>
    <t>Keyboards-Wired</t>
  </si>
  <si>
    <t>K72448US</t>
  </si>
  <si>
    <t>K75228WW</t>
  </si>
  <si>
    <t>K75233AM</t>
  </si>
  <si>
    <t>K75241WW</t>
  </si>
  <si>
    <t>K75256WW</t>
  </si>
  <si>
    <t>K75263WW</t>
  </si>
  <si>
    <t>Thumb Operated-Wireless Trackball</t>
  </si>
  <si>
    <t>K75390US</t>
  </si>
  <si>
    <t>Keyboards-Wireless</t>
  </si>
  <si>
    <t>K75405WW</t>
  </si>
  <si>
    <t>K75433CA</t>
  </si>
  <si>
    <t>K75770WW</t>
  </si>
  <si>
    <t>K75771WW</t>
  </si>
  <si>
    <t>K76800WW</t>
  </si>
  <si>
    <t>K76801WW</t>
  </si>
  <si>
    <t>K77500WW</t>
  </si>
  <si>
    <t>K77600WW</t>
  </si>
  <si>
    <t>K80100WW</t>
  </si>
  <si>
    <t>K97320WW</t>
  </si>
  <si>
    <t>BlackBelt™ Rugged Case with Integrated Smart Card Reader (CAC) Reader for Surface™ Go</t>
  </si>
  <si>
    <t>CAC Reader Cases</t>
  </si>
  <si>
    <t>K97321WW</t>
  </si>
  <si>
    <t>Rugged Cases</t>
  </si>
  <si>
    <t>K97322WW</t>
  </si>
  <si>
    <t>K97323WW</t>
  </si>
  <si>
    <t>K97452WW</t>
  </si>
  <si>
    <t>K97455WW</t>
  </si>
  <si>
    <t>K97550WW</t>
  </si>
  <si>
    <t>K97580WW</t>
  </si>
  <si>
    <t>K97581WW</t>
  </si>
  <si>
    <t>K97582WW</t>
  </si>
  <si>
    <t>K97800WW</t>
  </si>
  <si>
    <t>K97801WW</t>
  </si>
  <si>
    <t>K97890WW</t>
  </si>
  <si>
    <t>Smartphone Cases</t>
  </si>
  <si>
    <t>K97950WW</t>
  </si>
  <si>
    <t>K97951WW</t>
  </si>
  <si>
    <t>K98616WW</t>
  </si>
  <si>
    <t>K98617WW</t>
  </si>
  <si>
    <t>K98618WW</t>
  </si>
  <si>
    <t>K98620WW</t>
  </si>
  <si>
    <t>K99071WW</t>
  </si>
  <si>
    <t>T1A63AA</t>
  </si>
  <si>
    <t>T1A65AA</t>
  </si>
  <si>
    <t>K72484WW</t>
  </si>
  <si>
    <t>K32850WW, REC SUB</t>
  </si>
  <si>
    <t>Classic Headphones</t>
  </si>
  <si>
    <t>K97602WW, REC SUB</t>
  </si>
  <si>
    <t>SmartFit™ SoleMate™ Pro Elite Ergonomic Foot Rest</t>
  </si>
  <si>
    <t>K52101WWA, REC SUB</t>
  </si>
  <si>
    <t>K52103WWA, REC SUB</t>
  </si>
  <si>
    <t>K52104WWA, REC SUB</t>
  </si>
  <si>
    <t>K52108WWA, REC SUB</t>
  </si>
  <si>
    <t>K52114WWA, REC SUB</t>
  </si>
  <si>
    <t>K52115WWA, REC SUB</t>
  </si>
  <si>
    <t>K52118WWA, REC SUB</t>
  </si>
  <si>
    <t>K52129WWA, REC SUB</t>
  </si>
  <si>
    <t>K52791WWA, REC SUB</t>
  </si>
  <si>
    <t>K52792WWA, REC SUB</t>
  </si>
  <si>
    <t>K75453TAA , REC SU</t>
  </si>
  <si>
    <t>CAC Reader Keyboards</t>
  </si>
  <si>
    <t>K55781WWA, REC SUB</t>
  </si>
  <si>
    <t>K55784WWA, REC SUB</t>
  </si>
  <si>
    <t>K55798WWA, REC SUB</t>
  </si>
  <si>
    <t>K60729WWA, REC SUB</t>
  </si>
  <si>
    <t>F,CAC ADAPTER FOR SURF LAPTOP 4, 5,UN</t>
  </si>
  <si>
    <t>K64488WWA, REC SUB</t>
  </si>
  <si>
    <t>K64830S, REC SUB</t>
  </si>
  <si>
    <t>K67716NA, REC SUB</t>
  </si>
  <si>
    <t>WindFall® Landscape Stand for iPad 9.7"</t>
  </si>
  <si>
    <t>ClickSafe® Combination Laptop Lock for Nano Security Slot (Master Coded Version)</t>
  </si>
  <si>
    <t>K79820WW, REC SUB</t>
  </si>
  <si>
    <t>K72402US</t>
  </si>
  <si>
    <t>Pro Fit™ Wired Comfort Keyboard</t>
  </si>
  <si>
    <t>K75298WW, REC SUB</t>
  </si>
  <si>
    <t>K75773WW</t>
  </si>
  <si>
    <t>Presenter Expert™ Wireless with Red Laser - Pearl White</t>
  </si>
  <si>
    <t>K97651WW, REC SUB</t>
  </si>
  <si>
    <t>K97850WW</t>
  </si>
  <si>
    <t>F,BELT HOLSTER FOR SURFACE DUO,UN</t>
  </si>
  <si>
    <t>K33820WW, REC SUB</t>
  </si>
  <si>
    <t>K34112NA</t>
  </si>
  <si>
    <t>F,SD5765T TBT 4 DOCKING STATION (DFS),UN</t>
  </si>
  <si>
    <t>K55801WWA, REC SUB</t>
  </si>
  <si>
    <t>K55802WWA, REC SUB</t>
  </si>
  <si>
    <t>K55803WWA, REC SUB</t>
  </si>
  <si>
    <t>K87640CA</t>
  </si>
  <si>
    <t>F,ZBST PROGLOW PORT VC LIGHT MT MONT,UN</t>
  </si>
  <si>
    <t>K87641CA</t>
  </si>
  <si>
    <t>F,ZBST 5" RING LIGHT VIDEO CONF KIT,UN</t>
  </si>
  <si>
    <t>K87642CA</t>
  </si>
  <si>
    <t>F,ZSBA L1000 RING LIGHT STAPLES,UN</t>
  </si>
  <si>
    <t>64186S</t>
  </si>
  <si>
    <t>K32304WW</t>
  </si>
  <si>
    <t>K38101NA</t>
  </si>
  <si>
    <t>K38102NA</t>
  </si>
  <si>
    <t>K72179WW</t>
  </si>
  <si>
    <t>F,PROFIT ERGO TB450 EQ_WHITE_RETAIL,UN</t>
  </si>
  <si>
    <t>K72180WWVN</t>
  </si>
  <si>
    <t>F,PROFIT ERGO TB550 EQ WHITE_RETAIL,UN</t>
  </si>
  <si>
    <t>F,2M USB-C TO C CABLE,UN</t>
  </si>
  <si>
    <t>Other Mobile Accessories</t>
  </si>
  <si>
    <t>F,70W USB-CX3 GAN CHARGER,UN</t>
  </si>
  <si>
    <t>F,140W USB-CX4 GAN CHARGER,UN</t>
  </si>
  <si>
    <t>K72457WW</t>
  </si>
  <si>
    <t>F,EXPERT MOUSE TB800 TRACKBALL,RETAIL,UN</t>
  </si>
  <si>
    <t>Grand Total</t>
  </si>
  <si>
    <t>085896583035</t>
  </si>
  <si>
    <t>085896641865</t>
  </si>
  <si>
    <t>085896644347</t>
  </si>
  <si>
    <t>085896666387</t>
  </si>
  <si>
    <t>085896973232</t>
  </si>
  <si>
    <t>085896681014</t>
  </si>
  <si>
    <t/>
  </si>
  <si>
    <t>085896323013</t>
  </si>
  <si>
    <t>085896323037</t>
  </si>
  <si>
    <t>085896328001</t>
  </si>
  <si>
    <t>085896004318</t>
  </si>
  <si>
    <t>085896328100</t>
  </si>
  <si>
    <t>085896328568</t>
  </si>
  <si>
    <t>085896330219</t>
  </si>
  <si>
    <t>085896330257</t>
  </si>
  <si>
    <t>085896330400</t>
  </si>
  <si>
    <t>085896330653</t>
  </si>
  <si>
    <t>085896331377</t>
  </si>
  <si>
    <t>085896334750</t>
  </si>
  <si>
    <t>085896334804</t>
  </si>
  <si>
    <t>085896335580</t>
  </si>
  <si>
    <t>085896335757</t>
  </si>
  <si>
    <t>085896335979</t>
  </si>
  <si>
    <t>085896336105</t>
  </si>
  <si>
    <t>085896336112</t>
  </si>
  <si>
    <t>085896336204</t>
  </si>
  <si>
    <t>085896336211</t>
  </si>
  <si>
    <t>085896336402</t>
  </si>
  <si>
    <t>085896336501</t>
  </si>
  <si>
    <t>085896338062</t>
  </si>
  <si>
    <t>085896338208</t>
  </si>
  <si>
    <t>085896338536</t>
  </si>
  <si>
    <t>085896339748</t>
  </si>
  <si>
    <t>085896339892</t>
  </si>
  <si>
    <t>085896339946</t>
  </si>
  <si>
    <t>085896340096</t>
  </si>
  <si>
    <t>085896340201</t>
  </si>
  <si>
    <t>085896340409</t>
  </si>
  <si>
    <t>085896340508</t>
  </si>
  <si>
    <t>085896341109</t>
  </si>
  <si>
    <t>085896341116</t>
  </si>
  <si>
    <t>085896341130</t>
  </si>
  <si>
    <t>085896341154</t>
  </si>
  <si>
    <t>085896344407</t>
  </si>
  <si>
    <t>085896348917</t>
  </si>
  <si>
    <t>085896351757</t>
  </si>
  <si>
    <t>085896352013</t>
  </si>
  <si>
    <t>085896352327</t>
  </si>
  <si>
    <t>085896352334</t>
  </si>
  <si>
    <t>085896353812</t>
  </si>
  <si>
    <t>085896368007</t>
  </si>
  <si>
    <t>085896369004</t>
  </si>
  <si>
    <t>085896378990</t>
  </si>
  <si>
    <t>085896381310</t>
  </si>
  <si>
    <t>085896382171</t>
  </si>
  <si>
    <t>085896382492</t>
  </si>
  <si>
    <t>085896382553</t>
  </si>
  <si>
    <t>085896382607</t>
  </si>
  <si>
    <t>085896383123</t>
  </si>
  <si>
    <t>085896383659</t>
  </si>
  <si>
    <t>085896391050</t>
  </si>
  <si>
    <t>085896391210</t>
  </si>
  <si>
    <t>085896391241</t>
  </si>
  <si>
    <t>085896391609</t>
  </si>
  <si>
    <t>085896504061</t>
  </si>
  <si>
    <t>085896504214</t>
  </si>
  <si>
    <t>085896504245</t>
  </si>
  <si>
    <t>085896504276</t>
  </si>
  <si>
    <t>085896504283</t>
  </si>
  <si>
    <t>085896504344</t>
  </si>
  <si>
    <t>085896507215</t>
  </si>
  <si>
    <t>085896507222</t>
  </si>
  <si>
    <t>085896507239</t>
  </si>
  <si>
    <t>085896507246</t>
  </si>
  <si>
    <t>085896507260</t>
  </si>
  <si>
    <t>085896507277</t>
  </si>
  <si>
    <t>085896507284</t>
  </si>
  <si>
    <t>085896507406</t>
  </si>
  <si>
    <t>085896517009</t>
  </si>
  <si>
    <t>085896517016</t>
  </si>
  <si>
    <t>085896520504</t>
  </si>
  <si>
    <t>085896520511</t>
  </si>
  <si>
    <t>085896520528</t>
  </si>
  <si>
    <t>085896520764</t>
  </si>
  <si>
    <t>085896520788</t>
  </si>
  <si>
    <t>085896520801</t>
  </si>
  <si>
    <t>085896520818</t>
  </si>
  <si>
    <t>085896521013</t>
  </si>
  <si>
    <t>085896521037</t>
  </si>
  <si>
    <t>085896521044</t>
  </si>
  <si>
    <t>085896521051</t>
  </si>
  <si>
    <t>085896521068</t>
  </si>
  <si>
    <t>085896521082</t>
  </si>
  <si>
    <t>085896521099</t>
  </si>
  <si>
    <t>085896521105</t>
  </si>
  <si>
    <t>085896521112</t>
  </si>
  <si>
    <t>085896521129</t>
  </si>
  <si>
    <t>085896521136</t>
  </si>
  <si>
    <t>085896521143</t>
  </si>
  <si>
    <t>085896521259</t>
  </si>
  <si>
    <t>085896521266</t>
  </si>
  <si>
    <t>085896521273</t>
  </si>
  <si>
    <t>085896521280</t>
  </si>
  <si>
    <t>085896521303</t>
  </si>
  <si>
    <t>085896521327</t>
  </si>
  <si>
    <t>085896527855</t>
  </si>
  <si>
    <t>085896527879</t>
  </si>
  <si>
    <t>085896527886</t>
  </si>
  <si>
    <t>085896527893</t>
  </si>
  <si>
    <t>085896527916</t>
  </si>
  <si>
    <t>085896527923</t>
  </si>
  <si>
    <t>085896527930</t>
  </si>
  <si>
    <t>085896527947</t>
  </si>
  <si>
    <t>085896527954</t>
  </si>
  <si>
    <t>085896527985</t>
  </si>
  <si>
    <t>085896527992</t>
  </si>
  <si>
    <t>085896528005</t>
  </si>
  <si>
    <t>085896528012</t>
  </si>
  <si>
    <t>085896528029</t>
  </si>
  <si>
    <t>085896529002</t>
  </si>
  <si>
    <t>085896538011</t>
  </si>
  <si>
    <t>085896538028</t>
  </si>
  <si>
    <t>085896542506</t>
  </si>
  <si>
    <t>085896551157</t>
  </si>
  <si>
    <t>085896552536</t>
  </si>
  <si>
    <t>085896552550</t>
  </si>
  <si>
    <t>085896553151</t>
  </si>
  <si>
    <t>085896554011</t>
  </si>
  <si>
    <t>085896554073</t>
  </si>
  <si>
    <t>085896554080</t>
  </si>
  <si>
    <t>085896554097</t>
  </si>
  <si>
    <t>085896554714</t>
  </si>
  <si>
    <t>085896555124</t>
  </si>
  <si>
    <t>085896555131</t>
  </si>
  <si>
    <t>085896555223</t>
  </si>
  <si>
    <t>085896557265</t>
  </si>
  <si>
    <t>085896557760</t>
  </si>
  <si>
    <t>085896557814</t>
  </si>
  <si>
    <t>085896557845</t>
  </si>
  <si>
    <t>085896557968</t>
  </si>
  <si>
    <t>085896557982</t>
  </si>
  <si>
    <t>085896558019</t>
  </si>
  <si>
    <t>085896558026</t>
  </si>
  <si>
    <t>085896558033</t>
  </si>
  <si>
    <t>085896558057</t>
  </si>
  <si>
    <t>085896558071</t>
  </si>
  <si>
    <t>085896559009</t>
  </si>
  <si>
    <t>085896559108</t>
  </si>
  <si>
    <t>085896561002</t>
  </si>
  <si>
    <t>085896561521</t>
  </si>
  <si>
    <t>085896561552</t>
  </si>
  <si>
    <t>085896583028</t>
  </si>
  <si>
    <t>085896583509</t>
  </si>
  <si>
    <t>085896583516</t>
  </si>
  <si>
    <t>085896583561</t>
  </si>
  <si>
    <t>085896583578</t>
  </si>
  <si>
    <t>085896583585</t>
  </si>
  <si>
    <t>085896583592</t>
  </si>
  <si>
    <t>085896583608</t>
  </si>
  <si>
    <t>085896583615</t>
  </si>
  <si>
    <t>085896583622</t>
  </si>
  <si>
    <t>085896583707</t>
  </si>
  <si>
    <t>085896583714</t>
  </si>
  <si>
    <t>085896583745</t>
  </si>
  <si>
    <t>085896584001</t>
  </si>
  <si>
    <t>085896596004</t>
  </si>
  <si>
    <t>085896600046</t>
  </si>
  <si>
    <t>085896600091</t>
  </si>
  <si>
    <t>085896600893</t>
  </si>
  <si>
    <t>085896603801</t>
  </si>
  <si>
    <t>085896603863</t>
  </si>
  <si>
    <t>085896603887</t>
  </si>
  <si>
    <t>085896603900</t>
  </si>
  <si>
    <t>085896603917</t>
  </si>
  <si>
    <t>085896603924</t>
  </si>
  <si>
    <t>085896603931</t>
  </si>
  <si>
    <t>085896603948</t>
  </si>
  <si>
    <t>085896603955</t>
  </si>
  <si>
    <t>085896603962</t>
  </si>
  <si>
    <t>085896603979</t>
  </si>
  <si>
    <t>085896603986</t>
  </si>
  <si>
    <t>085896603993</t>
  </si>
  <si>
    <t>085896604129</t>
  </si>
  <si>
    <t>085896605003</t>
  </si>
  <si>
    <t>085896605010</t>
  </si>
  <si>
    <t>085896605027</t>
  </si>
  <si>
    <t>085896505089</t>
  </si>
  <si>
    <t>085896605096</t>
  </si>
  <si>
    <t>085896605126</t>
  </si>
  <si>
    <t>085896606024</t>
  </si>
  <si>
    <t>085896606031</t>
  </si>
  <si>
    <t>085896606048</t>
  </si>
  <si>
    <t>085896606055</t>
  </si>
  <si>
    <t>085896606154</t>
  </si>
  <si>
    <t>085896606253</t>
  </si>
  <si>
    <t>085896607175</t>
  </si>
  <si>
    <t>085896607182</t>
  </si>
  <si>
    <t>085896607298</t>
  </si>
  <si>
    <t>085896607304</t>
  </si>
  <si>
    <t>085896607311</t>
  </si>
  <si>
    <t>085896623199</t>
  </si>
  <si>
    <t>085896620525</t>
  </si>
  <si>
    <t>085896620587</t>
  </si>
  <si>
    <t>085896620617</t>
  </si>
  <si>
    <t>085896620815</t>
  </si>
  <si>
    <t>085896622383</t>
  </si>
  <si>
    <t>085896623236</t>
  </si>
  <si>
    <t>085896623489</t>
  </si>
  <si>
    <t>085896623977</t>
  </si>
  <si>
    <t>085896623991</t>
  </si>
  <si>
    <t>085896624011</t>
  </si>
  <si>
    <t>085896625391</t>
  </si>
  <si>
    <t>085896625506</t>
  </si>
  <si>
    <t>085896625605</t>
  </si>
  <si>
    <t>085896625612</t>
  </si>
  <si>
    <t>085896625674</t>
  </si>
  <si>
    <t>085896625919</t>
  </si>
  <si>
    <t>085896626091</t>
  </si>
  <si>
    <t>085896626107</t>
  </si>
  <si>
    <t>085896626183</t>
  </si>
  <si>
    <t>085896005117</t>
  </si>
  <si>
    <t>085896005216</t>
  </si>
  <si>
    <t>085896005315</t>
  </si>
  <si>
    <t>085896005414</t>
  </si>
  <si>
    <t>085896005513</t>
  </si>
  <si>
    <t>085896005612</t>
  </si>
  <si>
    <t>085896005711</t>
  </si>
  <si>
    <t>085896005810</t>
  </si>
  <si>
    <t>085896632078</t>
  </si>
  <si>
    <t>085896632139</t>
  </si>
  <si>
    <t>085896644231</t>
  </si>
  <si>
    <t>085896644309</t>
  </si>
  <si>
    <t>085896644323</t>
  </si>
  <si>
    <t>085896644330</t>
  </si>
  <si>
    <t>085896644361</t>
  </si>
  <si>
    <t>085896644408</t>
  </si>
  <si>
    <t>085896644415</t>
  </si>
  <si>
    <t>085896644453</t>
  </si>
  <si>
    <t>085896644484</t>
  </si>
  <si>
    <t>085896644491</t>
  </si>
  <si>
    <t>085896644514</t>
  </si>
  <si>
    <t>085896644545</t>
  </si>
  <si>
    <t>085896644880</t>
  </si>
  <si>
    <t>085896644903</t>
  </si>
  <si>
    <t>085896645191</t>
  </si>
  <si>
    <t>085896645382</t>
  </si>
  <si>
    <t>085896645931</t>
  </si>
  <si>
    <t>085896646136</t>
  </si>
  <si>
    <t>085896646174</t>
  </si>
  <si>
    <t>085896646396</t>
  </si>
  <si>
    <t>085896646792</t>
  </si>
  <si>
    <t>085896646976</t>
  </si>
  <si>
    <t>085896646990</t>
  </si>
  <si>
    <t>085896647041</t>
  </si>
  <si>
    <t>085896647089</t>
  </si>
  <si>
    <t>085896647096</t>
  </si>
  <si>
    <t>085896648215</t>
  </si>
  <si>
    <t>085896649311</t>
  </si>
  <si>
    <t>085896649625</t>
  </si>
  <si>
    <t>085896649632</t>
  </si>
  <si>
    <t>085896650201</t>
  </si>
  <si>
    <t>085896650218</t>
  </si>
  <si>
    <t>085896650225</t>
  </si>
  <si>
    <t>085896650249</t>
  </si>
  <si>
    <t>085896650256</t>
  </si>
  <si>
    <t>085896650263</t>
  </si>
  <si>
    <t>085896650423</t>
  </si>
  <si>
    <t>085896650492</t>
  </si>
  <si>
    <t>085896650997</t>
  </si>
  <si>
    <t>085896651017</t>
  </si>
  <si>
    <t>085896656104</t>
  </si>
  <si>
    <t>085896663027</t>
  </si>
  <si>
    <t>085896666394</t>
  </si>
  <si>
    <t>085896677000</t>
  </si>
  <si>
    <t>085896677161</t>
  </si>
  <si>
    <t>085896678229</t>
  </si>
  <si>
    <t>085896678335</t>
  </si>
  <si>
    <t>085896678564</t>
  </si>
  <si>
    <t>085896679134</t>
  </si>
  <si>
    <t>085896679141</t>
  </si>
  <si>
    <t>085896679172</t>
  </si>
  <si>
    <t>085896679189</t>
  </si>
  <si>
    <t>085896679349</t>
  </si>
  <si>
    <t>085896679950</t>
  </si>
  <si>
    <t>085896679967</t>
  </si>
  <si>
    <t>085896680093</t>
  </si>
  <si>
    <t>085896681069</t>
  </si>
  <si>
    <t>085896681304</t>
  </si>
  <si>
    <t>085896681328</t>
  </si>
  <si>
    <t>085896681359</t>
  </si>
  <si>
    <t>085896681366</t>
  </si>
  <si>
    <t>085896681397</t>
  </si>
  <si>
    <t>085896684039</t>
  </si>
  <si>
    <t>085896689904</t>
  </si>
  <si>
    <t>085896689959</t>
  </si>
  <si>
    <t>085896709916</t>
  </si>
  <si>
    <t>085896720805</t>
  </si>
  <si>
    <t>085896720843</t>
  </si>
  <si>
    <t>085896721949</t>
  </si>
  <si>
    <t>085896723226</t>
  </si>
  <si>
    <t>085896723370</t>
  </si>
  <si>
    <t>085896723578</t>
  </si>
  <si>
    <t>085896723707</t>
  </si>
  <si>
    <t>085896723929</t>
  </si>
  <si>
    <t>085896724032</t>
  </si>
  <si>
    <t>085896724056</t>
  </si>
  <si>
    <t>085896724223</t>
  </si>
  <si>
    <t>085896724230</t>
  </si>
  <si>
    <t>085896724247</t>
  </si>
  <si>
    <t>085896724261</t>
  </si>
  <si>
    <t>085896724506</t>
  </si>
  <si>
    <t>085896724575</t>
  </si>
  <si>
    <t>085896724858</t>
  </si>
  <si>
    <t>085896724865</t>
  </si>
  <si>
    <t>085896003311</t>
  </si>
  <si>
    <t>085896003410</t>
  </si>
  <si>
    <t>085896725008</t>
  </si>
  <si>
    <t>085896003519</t>
  </si>
  <si>
    <t>085896003717</t>
  </si>
  <si>
    <t>085896003816</t>
  </si>
  <si>
    <t>085896003915</t>
  </si>
  <si>
    <t>085896742005</t>
  </si>
  <si>
    <t>085896004714</t>
  </si>
  <si>
    <t>085896004813</t>
  </si>
  <si>
    <t>085896004912</t>
  </si>
  <si>
    <t>085896752981</t>
  </si>
  <si>
    <t>085896753506</t>
  </si>
  <si>
    <t>085896753513</t>
  </si>
  <si>
    <t>085896754008</t>
  </si>
  <si>
    <t>085896754022</t>
  </si>
  <si>
    <t>085896754046</t>
  </si>
  <si>
    <t>085896754060</t>
  </si>
  <si>
    <t>085896754084</t>
  </si>
  <si>
    <t>085896754091</t>
  </si>
  <si>
    <t>085896754107</t>
  </si>
  <si>
    <t>085896754114</t>
  </si>
  <si>
    <t>085896754923</t>
  </si>
  <si>
    <t>085896004516</t>
  </si>
  <si>
    <t>085896755012</t>
  </si>
  <si>
    <t>085896755029</t>
  </si>
  <si>
    <t>085896755043</t>
  </si>
  <si>
    <t>085896755067</t>
  </si>
  <si>
    <t>085896755074</t>
  </si>
  <si>
    <t>085896755623</t>
  </si>
  <si>
    <t>085896811756</t>
  </si>
  <si>
    <t>085896834526</t>
  </si>
  <si>
    <t>085896834564</t>
  </si>
  <si>
    <t>085896876540</t>
  </si>
  <si>
    <t>085896965404</t>
  </si>
  <si>
    <t>085896974543</t>
  </si>
  <si>
    <t>085896974574</t>
  </si>
  <si>
    <t>085896976028</t>
  </si>
  <si>
    <t>085896976202</t>
  </si>
  <si>
    <t>085896978022</t>
  </si>
  <si>
    <t>0735353578035</t>
  </si>
  <si>
    <t>735353820257</t>
  </si>
  <si>
    <t>K97468WW</t>
  </si>
  <si>
    <t>ID</t>
  </si>
  <si>
    <t>K60390WWID</t>
  </si>
  <si>
    <t>K60391WWID</t>
  </si>
  <si>
    <t>K60392WWID</t>
  </si>
  <si>
    <t>K60393WWID</t>
  </si>
  <si>
    <t>K60394WWID</t>
  </si>
  <si>
    <t>K60395WWID</t>
  </si>
  <si>
    <t>K60396WWID</t>
  </si>
  <si>
    <t>K60398WWID</t>
  </si>
  <si>
    <t>K60399WWID</t>
  </si>
  <si>
    <t>K62238BID</t>
  </si>
  <si>
    <t>F,CONTOUR BCKPK,UN</t>
  </si>
  <si>
    <t>K62348AVN</t>
  </si>
  <si>
    <t>K62439NA</t>
  </si>
  <si>
    <t>F,SLIM DUO GEL MOUSE WRISTREST BLUE B2C</t>
  </si>
  <si>
    <t>085896624394</t>
  </si>
  <si>
    <t>K62561USBID</t>
  </si>
  <si>
    <t>F,SP15 15.6" NEOPRENE SLEEVE,UN</t>
  </si>
  <si>
    <t>K62562USBVN</t>
  </si>
  <si>
    <t>F,SP10 15.6" CLASSIC SLEEVE,UN</t>
  </si>
  <si>
    <t>K62567USAVN</t>
  </si>
  <si>
    <t>F,SP17 17 IN CLASSIC SLEEVE,UN</t>
  </si>
  <si>
    <t>K68138WW</t>
  </si>
  <si>
    <t>F,PRTBL KEYD CBL LOCK SURFACE PRO-KD,UN</t>
  </si>
  <si>
    <t>085896681380</t>
  </si>
  <si>
    <t>K68403WWID</t>
  </si>
  <si>
    <t>K81171WW</t>
  </si>
  <si>
    <t>F,W1060 EQ 1080P FIXED FOCUS WEBCAM,UN</t>
  </si>
  <si>
    <t>K81172WW</t>
  </si>
  <si>
    <t>F,W3050 EQ 1080P AUTO FOCUS WEBCAM,UN</t>
  </si>
  <si>
    <t>F,H950 EQ ON-EAR USB HEADSET RETAIL,UN</t>
  </si>
  <si>
    <t>F,MY630 EQ ERGO RECHARGEABLE MOUSE RETL</t>
  </si>
  <si>
    <t>085896973201</t>
  </si>
  <si>
    <t>085896644538</t>
  </si>
  <si>
    <t>085896678908</t>
  </si>
  <si>
    <t>085896323006</t>
  </si>
  <si>
    <t>085896012719</t>
  </si>
  <si>
    <t>K33020WW</t>
  </si>
  <si>
    <t>High Speed HDMI Cable with Ethernet, 6ft</t>
  </si>
  <si>
    <t>085896330202</t>
  </si>
  <si>
    <t>085896330233</t>
  </si>
  <si>
    <t>K33024WW</t>
  </si>
  <si>
    <t>DisplayPort 1.2 (M) to VGA (M) Passive Unidirectional Cable, 6ft</t>
  </si>
  <si>
    <t>085896330240</t>
  </si>
  <si>
    <t>K33271WW</t>
  </si>
  <si>
    <t>Wireless Presenter - Nano Receiver</t>
  </si>
  <si>
    <t>085896332718</t>
  </si>
  <si>
    <t>K33272WW</t>
  </si>
  <si>
    <t>Wireless Presenter with Red Laser - Nano Receiver</t>
  </si>
  <si>
    <t>085896332725</t>
  </si>
  <si>
    <t>K33478WW</t>
  </si>
  <si>
    <t>F,CA1020 USB-A TO USB-C ADAPTER,UN</t>
  </si>
  <si>
    <t>085896334781</t>
  </si>
  <si>
    <t>K33616WW</t>
  </si>
  <si>
    <t>F,CH1200 USB-C 4 PORT HUB,UN</t>
  </si>
  <si>
    <t>085896336167</t>
  </si>
  <si>
    <t>K33821NA</t>
  </si>
  <si>
    <t>F,100W USBC POWER ADAPTER,UN</t>
  </si>
  <si>
    <t>085896338215</t>
  </si>
  <si>
    <t>085896339724</t>
  </si>
  <si>
    <t>085896339885</t>
  </si>
  <si>
    <t>085896340522</t>
  </si>
  <si>
    <t>085896352006</t>
  </si>
  <si>
    <t>085896012313</t>
  </si>
  <si>
    <t>085896012412</t>
  </si>
  <si>
    <t>K38215NA</t>
  </si>
  <si>
    <t>Guardian® 15’ Surge Protector</t>
  </si>
  <si>
    <t>085896382157</t>
  </si>
  <si>
    <t>K38235WW</t>
  </si>
  <si>
    <t>USB-C 3.2 Gen2 10Gbps Cable with 100W Power Delivery, 1 meter</t>
  </si>
  <si>
    <t>085896382355</t>
  </si>
  <si>
    <t>085896382409</t>
  </si>
  <si>
    <t>K38286WW</t>
  </si>
  <si>
    <t>USB-C to Dual HDMI 1.4 Video Adapter</t>
  </si>
  <si>
    <t>085896382867</t>
  </si>
  <si>
    <t>085896382959</t>
  </si>
  <si>
    <t>K38310NA</t>
  </si>
  <si>
    <t>USB-A Power Splitter for SD4700P, SD4750P, SD4780P and SD4900P</t>
  </si>
  <si>
    <t>085896383109</t>
  </si>
  <si>
    <t>085896391005</t>
  </si>
  <si>
    <t>K39123AM</t>
  </si>
  <si>
    <t>UH7000C USB 3.0 7-Port Hub + Charging</t>
  </si>
  <si>
    <t>085896391234</t>
  </si>
  <si>
    <t>K50422WW</t>
  </si>
  <si>
    <t>SmartFit™ Easy Riser™ Go Adjustable Ergonomic Riser for up to 17” Laptops – Black</t>
  </si>
  <si>
    <t>085896504221</t>
  </si>
  <si>
    <t>085896504313</t>
  </si>
  <si>
    <t>085896504337</t>
  </si>
  <si>
    <t>K50437WW</t>
  </si>
  <si>
    <t>ErgoSoft™ Wrist  Rest Mouse Pad for Standard Mouse</t>
  </si>
  <si>
    <t>085896504375</t>
  </si>
  <si>
    <t>085896507208</t>
  </si>
  <si>
    <t>K52077AM</t>
  </si>
  <si>
    <t>OfficeAssist™ Shredder M150-HS Anti-Jam Micro Cut</t>
  </si>
  <si>
    <t>085896520771</t>
  </si>
  <si>
    <t>085896521075</t>
  </si>
  <si>
    <t>085896521150</t>
  </si>
  <si>
    <t>085896521181</t>
  </si>
  <si>
    <t>K52119WW</t>
  </si>
  <si>
    <t>FP190W10 Privacy Screen for Monitors (19" 16:10) - TAA</t>
  </si>
  <si>
    <t>085896521198</t>
  </si>
  <si>
    <t>085896521204</t>
  </si>
  <si>
    <t>085896521211</t>
  </si>
  <si>
    <t>085896521228</t>
  </si>
  <si>
    <t>K52123WW</t>
  </si>
  <si>
    <t>FP300W10 Privacy Screen for Monitors (30" 16:10) - TAA</t>
  </si>
  <si>
    <t>085896521235</t>
  </si>
  <si>
    <t>085896521297</t>
  </si>
  <si>
    <t>K52175WW</t>
  </si>
  <si>
    <t>F,CLAMP ON DRAWER,UN</t>
  </si>
  <si>
    <t>085896521754</t>
  </si>
  <si>
    <t>K52502WW</t>
  </si>
  <si>
    <t>F,MAGPRO MAGNETIC PS FOR 31.5" (16:9),UN</t>
  </si>
  <si>
    <t>085896525028</t>
  </si>
  <si>
    <t>K52797WW</t>
  </si>
  <si>
    <t>SmartFit™ Extra Wide Monitor Stand</t>
  </si>
  <si>
    <t>085896527978</t>
  </si>
  <si>
    <t>K52803WW</t>
  </si>
  <si>
    <t>ErgoSoft™ Wrist Rest for Slim Mouse/Trackpad</t>
  </si>
  <si>
    <t>085896528036</t>
  </si>
  <si>
    <t>085896551133</t>
  </si>
  <si>
    <t>K55170WW</t>
  </si>
  <si>
    <t>F,SA240 PS FOR IMAC 24 INCH,UN</t>
  </si>
  <si>
    <t>085896551706</t>
  </si>
  <si>
    <t>K55254WW</t>
  </si>
  <si>
    <t>F,MAGPRO LAPTOP PS FOR 14.0" 16:10,UN</t>
  </si>
  <si>
    <t>085896552543</t>
  </si>
  <si>
    <t>K55256WW</t>
  </si>
  <si>
    <t>F,MAGPRO LAPTOP PS FOR 16.0" 16:10,UN</t>
  </si>
  <si>
    <t>085896552567</t>
  </si>
  <si>
    <t>K55470WW</t>
  </si>
  <si>
    <t>085896554707</t>
  </si>
  <si>
    <t>085896557784</t>
  </si>
  <si>
    <t>K55779WW</t>
  </si>
  <si>
    <t>FS220 Snap2™ Privacy Screen for 20”-22” Widescreen Monitors (16:9 / 16:10) - TAA</t>
  </si>
  <si>
    <t>085896557791</t>
  </si>
  <si>
    <t>085896557869</t>
  </si>
  <si>
    <t>085896557876</t>
  </si>
  <si>
    <t>K55797WW</t>
  </si>
  <si>
    <t>FP215W9 Privacy Screen for 21.5” Widescreen Monitors (16:9) - TAA</t>
  </si>
  <si>
    <t>085896557975</t>
  </si>
  <si>
    <t>K55888WW</t>
  </si>
  <si>
    <t>ErgoSoft™ Wrist Rest Mouse Pad</t>
  </si>
  <si>
    <t>085896558880</t>
  </si>
  <si>
    <t>K56144USF</t>
  </si>
  <si>
    <t>SmartFit™ SoleMate™  Comfort Footrest - TAA</t>
  </si>
  <si>
    <t>085896561446</t>
  </si>
  <si>
    <t>K58277WW</t>
  </si>
  <si>
    <t>F,ELEVATED STAND FOR SURFACE GO N PRO,UN</t>
  </si>
  <si>
    <t>085896582779</t>
  </si>
  <si>
    <t>K58306WW</t>
  </si>
  <si>
    <t>F,MAGPRO ELITE FOR MACBOOK AIR 15 2023</t>
  </si>
  <si>
    <t>085896583066</t>
  </si>
  <si>
    <t>K58352WW</t>
  </si>
  <si>
    <t>MagPro™ 14.0" (16:9) Laptop Privacy Screen with Magnetic Strip - TAA</t>
  </si>
  <si>
    <t>085896583523</t>
  </si>
  <si>
    <t>K58353WW</t>
  </si>
  <si>
    <t>MagPro™ 15.6" (16:9) Laptop Privacy Screen with Magnetic Strip - TAA</t>
  </si>
  <si>
    <t>085896583530</t>
  </si>
  <si>
    <t>K58354WW</t>
  </si>
  <si>
    <t>MagPro™ 21.5" (16:9) Monitor Privacy Screen with Magnetic Strip - TAA</t>
  </si>
  <si>
    <t>085896583547</t>
  </si>
  <si>
    <t>K58355WW</t>
  </si>
  <si>
    <t>MagPro™ 23.0" (16:9) Monitor Privacy Screen with Magnetic Strip - TAA</t>
  </si>
  <si>
    <t>085896583554</t>
  </si>
  <si>
    <t>085896590903</t>
  </si>
  <si>
    <t>K59601WW</t>
  </si>
  <si>
    <t>085896596011</t>
  </si>
  <si>
    <t>K60087F</t>
  </si>
  <si>
    <t>F,MONITOR STND SM SMRTFIT,UN</t>
  </si>
  <si>
    <t>085896600879</t>
  </si>
  <si>
    <t>K60501L</t>
  </si>
  <si>
    <t>F,SLIM N17 2.0 KEYED LOCK, LK,UN</t>
  </si>
  <si>
    <t>K60509L</t>
  </si>
  <si>
    <t>Slim N17 2.0 Keyed Dual Head Laptop Lock for Wedge-Shaped Slots - Like Keyed</t>
  </si>
  <si>
    <t>K60511WW</t>
  </si>
  <si>
    <t>Slim N17 2.0 Portable Keyed Laptop Lock for Wedge-Shaped Slots</t>
  </si>
  <si>
    <t>085896605119</t>
  </si>
  <si>
    <t>K60512M</t>
  </si>
  <si>
    <t>F,SLIM N17 2.0 KEYED LOCK PORT MK,UN</t>
  </si>
  <si>
    <t>K60600WW</t>
  </si>
  <si>
    <t>F,SLIM COMBO LAPTOP LOCK-RESET,UN</t>
  </si>
  <si>
    <t>085896606000</t>
  </si>
  <si>
    <t>K60601WW</t>
  </si>
  <si>
    <t>F,SLLIM COMBO LAPTOP LOCK SERIALIZED,UN</t>
  </si>
  <si>
    <t>085896606017</t>
  </si>
  <si>
    <t>K60627WW</t>
  </si>
  <si>
    <t>F,SLIM COMBO LCK NANO PORTBL RST,BULK,UN</t>
  </si>
  <si>
    <t>085896606277</t>
  </si>
  <si>
    <t>K60628WW</t>
  </si>
  <si>
    <t>F,SLIM COMBO LOCK STND ULTRA RST,BULK,UN</t>
  </si>
  <si>
    <t>085896606284</t>
  </si>
  <si>
    <t>K60629WW</t>
  </si>
  <si>
    <t>F,SLIM COMBO LOCK NANO ULTRA RST,BULK,UN</t>
  </si>
  <si>
    <t>085896606291</t>
  </si>
  <si>
    <t>K60630WW</t>
  </si>
  <si>
    <t>F,SLIM NANOSAVER 2.0 EQ KEYED LOCK,KD,UN</t>
  </si>
  <si>
    <t>085896606307</t>
  </si>
  <si>
    <t>K60631M</t>
  </si>
  <si>
    <t>F,SLIM NANOSAVER 2.0 EQ KEYED LOCK,MK,UN</t>
  </si>
  <si>
    <t>085896606314</t>
  </si>
  <si>
    <t>K60633WW</t>
  </si>
  <si>
    <t>F,MOUNT BRACKET MAC MINI,UN</t>
  </si>
  <si>
    <t>085896606338</t>
  </si>
  <si>
    <t>085896608547</t>
  </si>
  <si>
    <t>K62055WW</t>
  </si>
  <si>
    <t>Keyed Cable Lock for Surface Pro</t>
  </si>
  <si>
    <t>085896620556</t>
  </si>
  <si>
    <t>K62144NA</t>
  </si>
  <si>
    <t>SmartSockets® Premium Surge Protector</t>
  </si>
  <si>
    <t>085896621447</t>
  </si>
  <si>
    <t>K62146NA</t>
  </si>
  <si>
    <t>SmartSockets Basic Surge Protector</t>
  </si>
  <si>
    <t>085896621461</t>
  </si>
  <si>
    <t>K62147NA</t>
  </si>
  <si>
    <t>SmartSockets® Standard Surge Protector</t>
  </si>
  <si>
    <t>085896621478</t>
  </si>
  <si>
    <t>K62315WW</t>
  </si>
  <si>
    <t>F,3 IN 1 LOCK ADAPTERS KIT,UN</t>
  </si>
  <si>
    <t>085896623151</t>
  </si>
  <si>
    <t>K62316WW</t>
  </si>
  <si>
    <t>F,3IN 1 COMBO LOCK RESETTABLE BULK,UN</t>
  </si>
  <si>
    <t>085896623168</t>
  </si>
  <si>
    <t>K62317WW</t>
  </si>
  <si>
    <t>F,3 IN 1 COMBO LOCK SERIALIZED BULK,UN</t>
  </si>
  <si>
    <t>085896623175</t>
  </si>
  <si>
    <t>K62318WW</t>
  </si>
  <si>
    <t>085896623182</t>
  </si>
  <si>
    <t>K62319M</t>
  </si>
  <si>
    <t>Universal 3-in-1 Keyed Laptop Lock — Custom Keyed</t>
  </si>
  <si>
    <t>K62330WW</t>
  </si>
  <si>
    <t>F,VERIMARK DESKTOP FINGERPRINT KEY,UN</t>
  </si>
  <si>
    <t>085896623304</t>
  </si>
  <si>
    <t>K62386AM</t>
  </si>
  <si>
    <t>Comfort Gel Mouse Pad — Black</t>
  </si>
  <si>
    <t>085896623861</t>
  </si>
  <si>
    <t>K62398AM</t>
  </si>
  <si>
    <t>Duo Gel Keyboard Wrist Rest — Red</t>
  </si>
  <si>
    <t>085896623984</t>
  </si>
  <si>
    <t>K62402AM</t>
  </si>
  <si>
    <t>Duo Gel Mouse Pad Wrist Rest — Red</t>
  </si>
  <si>
    <t>085896624028</t>
  </si>
  <si>
    <t>K62413WW</t>
  </si>
  <si>
    <t>F,DUO GEL MOUSEPAD BLACK,UN</t>
  </si>
  <si>
    <t>085896624134</t>
  </si>
  <si>
    <t>K62414WW</t>
  </si>
  <si>
    <t>F,DUO GEL KEYBOARD WRIST REST,BLK,UN</t>
  </si>
  <si>
    <t>085896624141</t>
  </si>
  <si>
    <t>K62415WW</t>
  </si>
  <si>
    <t>F,DUO GEL COMBO BLACK,UN</t>
  </si>
  <si>
    <t>Combo Wrist Rest Sets</t>
  </si>
  <si>
    <t>085896624158</t>
  </si>
  <si>
    <t>K62438NA</t>
  </si>
  <si>
    <t>F,SLIM DUO GEL MOUSE WRISTREST GRAY B2C</t>
  </si>
  <si>
    <t>085896624387</t>
  </si>
  <si>
    <t>K62440NA</t>
  </si>
  <si>
    <t>F,SLIM DUO GEL MOUSE WRISTREST RED B2C</t>
  </si>
  <si>
    <t>085896624400</t>
  </si>
  <si>
    <t>K62441WW</t>
  </si>
  <si>
    <t>F,SLIM DUO GEL KB WRIST REST BLUE B2B,UN</t>
  </si>
  <si>
    <t>085896624417</t>
  </si>
  <si>
    <t>K62442WW</t>
  </si>
  <si>
    <t>F,SLIM DUO GEL KB WRIST REST RED B2B,UN</t>
  </si>
  <si>
    <t>085896624424</t>
  </si>
  <si>
    <t>K62562USB</t>
  </si>
  <si>
    <t>Simply Portable 15.6'' Laptop Carry Case - Black</t>
  </si>
  <si>
    <t>085896625629</t>
  </si>
  <si>
    <t>K62634NA</t>
  </si>
  <si>
    <t>SmartSockets® Table Top Surge Protector</t>
  </si>
  <si>
    <t>085896626343</t>
  </si>
  <si>
    <t>K62690NA</t>
  </si>
  <si>
    <t>SmartSockets® Standard Adapter</t>
  </si>
  <si>
    <t>085896626909</t>
  </si>
  <si>
    <t>K62691NA</t>
  </si>
  <si>
    <t>SmartSockets® Premium Adapter</t>
  </si>
  <si>
    <t>085896626916</t>
  </si>
  <si>
    <t>K62856WW</t>
  </si>
  <si>
    <t>F,LLS 2.0 W/ SLIM COMBO LOCK STANDARD,UN</t>
  </si>
  <si>
    <t>085896628569</t>
  </si>
  <si>
    <t>K62878NA</t>
  </si>
  <si>
    <t>Universal AC Charge Station</t>
  </si>
  <si>
    <t>085896628781</t>
  </si>
  <si>
    <t>K62880NA</t>
  </si>
  <si>
    <t>Universal AC Lock &amp; Charge Station</t>
  </si>
  <si>
    <t>085896628804</t>
  </si>
  <si>
    <t>085896631507</t>
  </si>
  <si>
    <t>K63244WW</t>
  </si>
  <si>
    <t>F,CAC ADAPTER SRF PRO 9 PLTM,UN</t>
  </si>
  <si>
    <t>085896632443</t>
  </si>
  <si>
    <t>085896633310</t>
  </si>
  <si>
    <t>K63380WW</t>
  </si>
  <si>
    <t>F,3-IN-1 KEYED LAPTOP LOCK, TWIN HEAD,UN</t>
  </si>
  <si>
    <t>085896633808</t>
  </si>
  <si>
    <t>K63384M</t>
  </si>
  <si>
    <t>F,3-IN-1 KEYED LOCK TWIN HEAD,MK,UN</t>
  </si>
  <si>
    <t>085896633846</t>
  </si>
  <si>
    <t>K63384S</t>
  </si>
  <si>
    <t>F,3-IN-1 KEYED LOCK TWIN HEAD,SK,UN</t>
  </si>
  <si>
    <t>K64019F</t>
  </si>
  <si>
    <t>MicroSaver® Single Keyed - Key Pack</t>
  </si>
  <si>
    <t>085896640196</t>
  </si>
  <si>
    <t>K64036WW</t>
  </si>
  <si>
    <t>Security Slot Adapter Kit - TAA</t>
  </si>
  <si>
    <t>085896640363</t>
  </si>
  <si>
    <t>085896640684</t>
  </si>
  <si>
    <t>64186M</t>
  </si>
  <si>
    <t>K64325</t>
  </si>
  <si>
    <t>F,EXPERT MOUSE,UN</t>
  </si>
  <si>
    <t>085896643258</t>
  </si>
  <si>
    <t>K64327WW</t>
  </si>
  <si>
    <t>085896643272</t>
  </si>
  <si>
    <t>K64370A</t>
  </si>
  <si>
    <t>F,KEYBD LIFE,UN</t>
  </si>
  <si>
    <t>085896643708</t>
  </si>
  <si>
    <t>085896644156</t>
  </si>
  <si>
    <t>K64424WW</t>
  </si>
  <si>
    <t>Desktop &amp; Peripherals Locking Kit 2.0</t>
  </si>
  <si>
    <t>085896644248</t>
  </si>
  <si>
    <t>K64425M</t>
  </si>
  <si>
    <t>64425M</t>
  </si>
  <si>
    <t>Desktop &amp; Peripherals Locking Kit 2.0 — Custom Keyed</t>
  </si>
  <si>
    <t>085896644255</t>
  </si>
  <si>
    <t>K64425S</t>
  </si>
  <si>
    <t>64425S</t>
  </si>
  <si>
    <t>Desktop &amp; Peripherals Locking Kit 2.0 — Supervisor Keyed</t>
  </si>
  <si>
    <t>64430S</t>
  </si>
  <si>
    <t>K64435WW</t>
  </si>
  <si>
    <t>ClickSafe® 2.0 Keyed Laptop Lock</t>
  </si>
  <si>
    <t>085896644354</t>
  </si>
  <si>
    <t>64436S</t>
  </si>
  <si>
    <t>K64441LTAA</t>
  </si>
  <si>
    <t>F,N17 KEYED LOCK,LK-TAA,UN</t>
  </si>
  <si>
    <t>K64441M</t>
  </si>
  <si>
    <t>64441M</t>
  </si>
  <si>
    <t>F,N17 KEYED LT LOCK, WDGE SHAPED LOCK,UN</t>
  </si>
  <si>
    <t>K64441MTAA</t>
  </si>
  <si>
    <t>F,N17 KEYED LOCK,MK-TAA,UN</t>
  </si>
  <si>
    <t>K64444WW</t>
  </si>
  <si>
    <t>NanoSaver® Keyed Laptop Lock</t>
  </si>
  <si>
    <t>085896644446</t>
  </si>
  <si>
    <t>K64445M</t>
  </si>
  <si>
    <t>64445M</t>
  </si>
  <si>
    <t>K64445STAA</t>
  </si>
  <si>
    <t>F,NANOSAVER KEYED LOCK,SK-TAA,UN</t>
  </si>
  <si>
    <t>K64449LTAA</t>
  </si>
  <si>
    <t>F,NANOSAVER KEYED DUALHEAD LOCK,LK-TAA</t>
  </si>
  <si>
    <t>K64449STAA</t>
  </si>
  <si>
    <t>F,NANOSAVER KEYED DUALHEAD LOCK,SK-TAA</t>
  </si>
  <si>
    <t>K64453WWA</t>
  </si>
  <si>
    <t>F,LAPTOP LOCKING STATION 2.0 W/MS 2.0,UN</t>
  </si>
  <si>
    <t>K65023WW</t>
  </si>
  <si>
    <t>F,SLIM NANO DUAL HEAD KEYED LOCK, KD,UN</t>
  </si>
  <si>
    <t>085896650232</t>
  </si>
  <si>
    <t>K65026M</t>
  </si>
  <si>
    <t>F,SLIM NANO PORTABLE KEYED LOCK, MK,UN</t>
  </si>
  <si>
    <t>K65029WW</t>
  </si>
  <si>
    <t>F,NANO SECURITY SLOT ADAPTER KIT,UN</t>
  </si>
  <si>
    <t>085896650294</t>
  </si>
  <si>
    <t>K65042LTAA</t>
  </si>
  <si>
    <t>F,MICROSAVER 2.0 KEYED LOCK,LK-TAA,UN</t>
  </si>
  <si>
    <t>K65042M</t>
  </si>
  <si>
    <t>65042M</t>
  </si>
  <si>
    <t>MicroSaver® 2.0 Keyed Laptop Lock — Custom Keyed</t>
  </si>
  <si>
    <t>K65042S</t>
  </si>
  <si>
    <t>65042S</t>
  </si>
  <si>
    <t>MicroSaver® 2.0 Keyed Laptop Lock — Supervisor</t>
  </si>
  <si>
    <t>K65048WW</t>
  </si>
  <si>
    <t>MicroSaver® 2.0 Keyed Twin Laptop Lock</t>
  </si>
  <si>
    <t>085896650485</t>
  </si>
  <si>
    <t>K65094WW</t>
  </si>
  <si>
    <t>F,SLIM N17 2.0 COMBO LOCK,RESETTABLE,UN</t>
  </si>
  <si>
    <t>085896650942</t>
  </si>
  <si>
    <t>K65096WW</t>
  </si>
  <si>
    <t>F,SLIM N17 2.0 COMBO LOCK,SERIALIZED,UN</t>
  </si>
  <si>
    <t>085896650966</t>
  </si>
  <si>
    <t>K65098WW</t>
  </si>
  <si>
    <t>F,SLIM N17 2.0 COMBO LOCK,SER 25PK,UN</t>
  </si>
  <si>
    <t>085896650980</t>
  </si>
  <si>
    <t>K65099M</t>
  </si>
  <si>
    <t>65099M</t>
  </si>
  <si>
    <t>MicroSaver® 2.0 Keyed Twin Laptop Lock — Custom Keyed</t>
  </si>
  <si>
    <t>K65099MTAA</t>
  </si>
  <si>
    <t>F,MICROSAVER2.0 KEYED TWIN LOCK,MK-TAA</t>
  </si>
  <si>
    <t>K65099S</t>
  </si>
  <si>
    <t>65099S</t>
  </si>
  <si>
    <t>MicroSaver® 2.0 Keyed Twin Laptop Lock — Supervisor</t>
  </si>
  <si>
    <t>K65099STAA</t>
  </si>
  <si>
    <t>F,MICROSAVER2.0 KEYED TWIN LOCK,SK-TAA</t>
  </si>
  <si>
    <t>K67611WW</t>
  </si>
  <si>
    <t>F,DPK EYELET 2.0 STANDARD SLOT KIT,UN</t>
  </si>
  <si>
    <t>085896676119</t>
  </si>
  <si>
    <t>085896678625</t>
  </si>
  <si>
    <t>K67864WWA</t>
  </si>
  <si>
    <t>Charge &amp; Sync Lightning Cable (5-pack)</t>
  </si>
  <si>
    <t>085896678649</t>
  </si>
  <si>
    <t>K67909WW</t>
  </si>
  <si>
    <t>Secure Cabinet Trolley</t>
  </si>
  <si>
    <t>085896679097</t>
  </si>
  <si>
    <t>K67915WW</t>
  </si>
  <si>
    <t>USB Port Lock with Square Cable Guard - TAA</t>
  </si>
  <si>
    <t>085896679158</t>
  </si>
  <si>
    <t>085896679363</t>
  </si>
  <si>
    <t>K67973WW</t>
  </si>
  <si>
    <t>ClickSafe Security Anchor for wedge Lock Slot</t>
  </si>
  <si>
    <t>085896679738</t>
  </si>
  <si>
    <t>085896679745</t>
  </si>
  <si>
    <t>K67989M</t>
  </si>
  <si>
    <t>67989M</t>
  </si>
  <si>
    <t>MicroSaver® 2.0 Portable Keyed Laptop Lock - Custom Keyed</t>
  </si>
  <si>
    <t>085896679899</t>
  </si>
  <si>
    <t>K67989S</t>
  </si>
  <si>
    <t>K67996MTAA</t>
  </si>
  <si>
    <t>F,N17 KEYED DUAL HEAD LOCK,MK-TAA,UN</t>
  </si>
  <si>
    <t>K68008WW</t>
  </si>
  <si>
    <t>Slim N17 Combination Laptop Lock for Wedge-Shaped Slots</t>
  </si>
  <si>
    <t>085896680086</t>
  </si>
  <si>
    <t>K68010WW</t>
  </si>
  <si>
    <t>Slim N17 Serialized Combination Laptop Lock for Wedge-Shaped Slots 25-Pack</t>
  </si>
  <si>
    <t>085896680109</t>
  </si>
  <si>
    <t>K68100WW</t>
  </si>
  <si>
    <t>CLICKSAFE NANOSAVER ANCHOR</t>
  </si>
  <si>
    <t>085896681007</t>
  </si>
  <si>
    <t>085896681038</t>
  </si>
  <si>
    <t>K68108M</t>
  </si>
  <si>
    <t>68108M</t>
  </si>
  <si>
    <t>SlimBlade™ Trackball</t>
  </si>
  <si>
    <t>085896681083</t>
  </si>
  <si>
    <t>K68131WW</t>
  </si>
  <si>
    <t>F,COMBO LOCK SURFACE GO AND PRO RST,UN</t>
  </si>
  <si>
    <t>085896681311</t>
  </si>
  <si>
    <t>K68134WW</t>
  </si>
  <si>
    <t>F,KEYD CABLE LOCK SURFACE PRO,UN</t>
  </si>
  <si>
    <t>085896681342</t>
  </si>
  <si>
    <t>K68403WW</t>
  </si>
  <si>
    <t>K70315WW</t>
  </si>
  <si>
    <t>F,PRO FIT WASHABLE WIRED MOUSE,UN</t>
  </si>
  <si>
    <t>085896703150</t>
  </si>
  <si>
    <t>K70316US</t>
  </si>
  <si>
    <t>F,PRO FIT WASHABLE WIRED DESKTOP SET,UN</t>
  </si>
  <si>
    <t>085896703167</t>
  </si>
  <si>
    <t>K70990WW</t>
  </si>
  <si>
    <t>F,ORBIT W SCROLL RING WIRELESS-BLACK-B2B</t>
  </si>
  <si>
    <t>085896709909</t>
  </si>
  <si>
    <t>K72110WW</t>
  </si>
  <si>
    <t>Pro Fit™ Full-Size Mouse USB</t>
  </si>
  <si>
    <t>085896721109</t>
  </si>
  <si>
    <t>085896005018</t>
  </si>
  <si>
    <t>085896721802</t>
  </si>
  <si>
    <t>K72196WW</t>
  </si>
  <si>
    <t>F,PROFIT ERGO TB550 TRACKBALL,UN</t>
  </si>
  <si>
    <t>085896721963</t>
  </si>
  <si>
    <t>K72201US</t>
  </si>
  <si>
    <t>F,MK7500F WIRELESS MECHANICAL KB FULL,UN</t>
  </si>
  <si>
    <t>085896722014</t>
  </si>
  <si>
    <t>085896722748</t>
  </si>
  <si>
    <t>K72324USA</t>
  </si>
  <si>
    <t>Pro Fit™ Wireless Desktop Set</t>
  </si>
  <si>
    <t>085896723240</t>
  </si>
  <si>
    <t>K72327WW</t>
  </si>
  <si>
    <t>085896723271</t>
  </si>
  <si>
    <t>K72344US</t>
  </si>
  <si>
    <t>Slim Type Wireless Keyboard</t>
  </si>
  <si>
    <t>085896723448</t>
  </si>
  <si>
    <t>K72352WW</t>
  </si>
  <si>
    <t>F,ORBIT MOBILE TRACKBALL,UN</t>
  </si>
  <si>
    <t>085896723523</t>
  </si>
  <si>
    <t>K72355WW</t>
  </si>
  <si>
    <t>085896723554</t>
  </si>
  <si>
    <t>K72356WW</t>
  </si>
  <si>
    <t>085896723561</t>
  </si>
  <si>
    <t>K72359WW</t>
  </si>
  <si>
    <t>Expert Mouse® Wireless Trackball</t>
  </si>
  <si>
    <t>085896723592</t>
  </si>
  <si>
    <t>085896723639</t>
  </si>
  <si>
    <t>K72369US</t>
  </si>
  <si>
    <t>F,PRO FIT FLSZ MOUSE,UN</t>
  </si>
  <si>
    <t>085896723691</t>
  </si>
  <si>
    <t>K72391NA</t>
  </si>
  <si>
    <t>F,VALUKEYBOARD-WIRED,UN</t>
  </si>
  <si>
    <t>085896039419</t>
  </si>
  <si>
    <t>K72398NA</t>
  </si>
  <si>
    <t>F,VALUKEYBOARD DESKTOP SET,UN</t>
  </si>
  <si>
    <t>085896039518</t>
  </si>
  <si>
    <t>K72408USA</t>
  </si>
  <si>
    <t>Pro Fit™ Wireless Media Desktop Set</t>
  </si>
  <si>
    <t>085896724087</t>
  </si>
  <si>
    <t>K72421AMA</t>
  </si>
  <si>
    <t>Pro Fit™ Mid-Size Wireless Mouse - Sapphire Blue</t>
  </si>
  <si>
    <t>085896724216</t>
  </si>
  <si>
    <t>K72436AM</t>
  </si>
  <si>
    <t>Keyboard for Life Desktop Set</t>
  </si>
  <si>
    <t>085896724360</t>
  </si>
  <si>
    <t>K72483TAA</t>
  </si>
  <si>
    <t>F,KM201 WIRED DESKTOP SET-TAA,UN</t>
  </si>
  <si>
    <t>085896724834</t>
  </si>
  <si>
    <t>K72484NA</t>
  </si>
  <si>
    <t>085896724841</t>
  </si>
  <si>
    <t>K75229US</t>
  </si>
  <si>
    <t>Pro Fit™ Low-Profile Wireless Keyboard</t>
  </si>
  <si>
    <t>085896752295</t>
  </si>
  <si>
    <t>K75230US</t>
  </si>
  <si>
    <t>Pro Fit™ Low-Profile Wireless Desktop Set</t>
  </si>
  <si>
    <t>085896752301</t>
  </si>
  <si>
    <t>K75231US</t>
  </si>
  <si>
    <t>Keyboard for Life Wireless Desktop Set</t>
  </si>
  <si>
    <t>085896752318</t>
  </si>
  <si>
    <t>K75299NA</t>
  </si>
  <si>
    <t>F,VALULINE USB MOUSE-WIRED,UN</t>
  </si>
  <si>
    <t>085896039617</t>
  </si>
  <si>
    <t>K75301NA</t>
  </si>
  <si>
    <t>F,VALUMOUSE-WIRELESS,UN</t>
  </si>
  <si>
    <t>085896039716</t>
  </si>
  <si>
    <t>K75303NA</t>
  </si>
  <si>
    <t>F,MY230 EQ RECHARGEABLE MS,UN</t>
  </si>
  <si>
    <t>085896753032</t>
  </si>
  <si>
    <t>085896753261</t>
  </si>
  <si>
    <t>085896753520</t>
  </si>
  <si>
    <t>085896753537</t>
  </si>
  <si>
    <t>K75401US</t>
  </si>
  <si>
    <t>Pro Fit™ Ergo Wireless Keyboard</t>
  </si>
  <si>
    <t>085896754015</t>
  </si>
  <si>
    <t>K75403WW</t>
  </si>
  <si>
    <t>Pro Fit™ Ergo Wired Mouse</t>
  </si>
  <si>
    <t>085896754039</t>
  </si>
  <si>
    <t>K75407US</t>
  </si>
  <si>
    <t>Pro Fit™ Ergo Wireless Keyboard and Mouse—Gray</t>
  </si>
  <si>
    <t>085896754077</t>
  </si>
  <si>
    <t>K75453TAA</t>
  </si>
  <si>
    <t>F,KB201 WIRED KEYBOARD - TAA,UN</t>
  </si>
  <si>
    <t>085896754534</t>
  </si>
  <si>
    <t>F,KB201C WIRED CAC KB - TAA,UN</t>
  </si>
  <si>
    <t>085896754541</t>
  </si>
  <si>
    <t>K75491US</t>
  </si>
  <si>
    <t>F,KB675 WIRELESS ERGO TKL KB,UN</t>
  </si>
  <si>
    <t>085896754916</t>
  </si>
  <si>
    <t>085896755050</t>
  </si>
  <si>
    <t>K75520WW</t>
  </si>
  <si>
    <t>Pro Fit™ Ergo Vertical Wireless Mouse-Gray</t>
  </si>
  <si>
    <t>085896755203</t>
  </si>
  <si>
    <t>K75558NA</t>
  </si>
  <si>
    <t>F,KB270 EQ RECHARGEABLE KEYBOARD,UN</t>
  </si>
  <si>
    <t>085896755586</t>
  </si>
  <si>
    <t>K75560NA</t>
  </si>
  <si>
    <t>F,KM270 EQ RECHARGEABLE KB SET,UN</t>
  </si>
  <si>
    <t>085896755609</t>
  </si>
  <si>
    <t>K75561NA</t>
  </si>
  <si>
    <t>F,KB150 EQ WIRELESS KEYBOARD,UN</t>
  </si>
  <si>
    <t>085896755616</t>
  </si>
  <si>
    <t>085896757726</t>
  </si>
  <si>
    <t>K75774WW</t>
  </si>
  <si>
    <t>Presenter Expert™ Wireless with Green Laser</t>
  </si>
  <si>
    <t>085896757740</t>
  </si>
  <si>
    <t>K79810WW</t>
  </si>
  <si>
    <t>F,PRO FIT LEFT-HANDED ERGO WRLS MOUSE,UN</t>
  </si>
  <si>
    <t>085896798101</t>
  </si>
  <si>
    <t>K80250WW</t>
  </si>
  <si>
    <t>F,FIXED FOCUS WEBCAM,UN</t>
  </si>
  <si>
    <t>085896802501</t>
  </si>
  <si>
    <t>085896013013</t>
  </si>
  <si>
    <t>085896013112</t>
  </si>
  <si>
    <t>K81176WW</t>
  </si>
  <si>
    <t>F,WEBCAM MNSTRM 1080P 65 DEG FOV RETL,UN</t>
  </si>
  <si>
    <t>085896811763</t>
  </si>
  <si>
    <t>K81180WW</t>
  </si>
  <si>
    <t>F,WEBCAM STD 1080P RETAIL DFS,UN</t>
  </si>
  <si>
    <t>085896811800</t>
  </si>
  <si>
    <t>K83300WW</t>
  </si>
  <si>
    <t>F,AUDIO SWITCH,UN</t>
  </si>
  <si>
    <t>085896833000</t>
  </si>
  <si>
    <t>K83450WW</t>
  </si>
  <si>
    <t>F,KENSINGTON H1000 USB-C HEADSETS,UN</t>
  </si>
  <si>
    <t>085896834502</t>
  </si>
  <si>
    <t>K83451WW</t>
  </si>
  <si>
    <t>F,KENSINGTON H2000 USB-C HEADSETS,UN</t>
  </si>
  <si>
    <t>085896834519</t>
  </si>
  <si>
    <t>K87651WW</t>
  </si>
  <si>
    <t>F,DESKTOP STAND,TELESCOPING BLACK,UN</t>
  </si>
  <si>
    <t>085896876519</t>
  </si>
  <si>
    <t>K87652WW</t>
  </si>
  <si>
    <t>F,BOOM ARM, 824MM 32.5 IN BLK DSK MTN,UN</t>
  </si>
  <si>
    <t>085896876526</t>
  </si>
  <si>
    <t>085896876533</t>
  </si>
  <si>
    <t>K96543WW</t>
  </si>
  <si>
    <t>F,BB EQ CASE:SURF PRO NEW BLK BRN BOX,UN</t>
  </si>
  <si>
    <t>085896965435</t>
  </si>
  <si>
    <t>K97456WW</t>
  </si>
  <si>
    <t>F,USBC HI FI HEADPHONES,UN</t>
  </si>
  <si>
    <t>085896974567</t>
  </si>
  <si>
    <t>K97458WW</t>
  </si>
  <si>
    <t>F,CLASSIC USB-C HEADPHONES,UN</t>
  </si>
  <si>
    <t>085896974581</t>
  </si>
  <si>
    <t>085896012818</t>
  </si>
  <si>
    <t>085896038412</t>
  </si>
  <si>
    <t>K97600WW</t>
  </si>
  <si>
    <t>Classic USB-A Headphone</t>
  </si>
  <si>
    <t>085896976004</t>
  </si>
  <si>
    <t>K97601WW</t>
  </si>
  <si>
    <t>Classic USB-A Headset with Mic</t>
  </si>
  <si>
    <t>085896976011</t>
  </si>
  <si>
    <t>K97603WW</t>
  </si>
  <si>
    <t>Classic 3.5mm Headset with Mic</t>
  </si>
  <si>
    <t>085896976035</t>
  </si>
  <si>
    <t>L22801US</t>
  </si>
  <si>
    <t>F,WRIST PILLOW BLK,UN</t>
  </si>
  <si>
    <t>735353228015</t>
  </si>
  <si>
    <t>L57822US</t>
  </si>
  <si>
    <t>F,WRIST PILLOW MOUSE PAD BLK,UN</t>
  </si>
  <si>
    <t>735353578226</t>
  </si>
  <si>
    <t>K75454TAA, DIR REP</t>
  </si>
  <si>
    <t>K64445TAA, REC SUB</t>
  </si>
  <si>
    <t>K36900WW, REC SUB</t>
  </si>
  <si>
    <t>249.99</t>
  </si>
  <si>
    <t>DISC</t>
  </si>
  <si>
    <t>K72200CA</t>
  </si>
  <si>
    <t>F,WIRED BILINGUAL KEYBOARD,UN</t>
  </si>
  <si>
    <t>$29,99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</si>
</sst>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/dd/yy;@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6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167" fontId="2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 applyAlignment="1">
      <alignment horizontal="center"/>
    </xf>
    <xf numFmtId="165" fontId="0" fillId="0" borderId="0" xfId="1" applyFont="1"/>
    <xf numFmtId="39" fontId="0" fillId="0" borderId="0" xfId="1" applyNumberFormat="1" applyFont="1"/>
    <xf numFmtId="0" fontId="3" fillId="2" borderId="3" xfId="0" applyFont="1" applyFill="1" applyBorder="1"/>
    <xf numFmtId="14" fontId="3" fillId="2" borderId="3" xfId="0" applyNumberFormat="1" applyFont="1" applyFill="1" applyBorder="1"/>
    <xf numFmtId="14" fontId="0" fillId="0" borderId="0" xfId="0" applyNumberFormat="1"/>
    <xf numFmtId="14" fontId="3" fillId="2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165" fontId="2" fillId="0" borderId="0" xfId="1" applyFon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7" fontId="0" fillId="3" borderId="0" xfId="2" applyNumberFormat="1" applyFont="1" applyFill="1" applyAlignment="1">
      <alignment horizontal="center"/>
    </xf>
    <xf numFmtId="167" fontId="2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1" applyFont="1" applyFill="1" applyAlignment="1">
      <alignment horizontal="center"/>
    </xf>
    <xf numFmtId="0" fontId="0" fillId="3" borderId="0" xfId="0" applyFill="1"/>
    <xf numFmtId="165" fontId="2" fillId="3" borderId="0" xfId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cobrands.sharepoint.com/sites/KensingtonDataMart/Shared%20Documents/General/Latest%20Sku%20Plan/Latest%20Sku%20Plan%20-%20Canada.xlsx" TargetMode="External"/><Relationship Id="rId1" Type="http://schemas.openxmlformats.org/officeDocument/2006/relationships/externalLinkPath" Target="https://accobrands.sharepoint.com/sites/KensingtonDataMart/Shared%20Documents/General/Latest%20Sku%20Plan/Latest%20Sku%20Plan%20-%20Can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Detail"/>
      <sheetName val="Sub-Categories"/>
      <sheetName val="Skus"/>
      <sheetName val="Global PIM Sku"/>
    </sheetNames>
    <sheetDataSet>
      <sheetData sheetId="0"/>
      <sheetData sheetId="1">
        <row r="1">
          <cell r="A1"/>
        </row>
        <row r="3">
          <cell r="A3" t="str">
            <v>ITEM_ID</v>
          </cell>
          <cell r="B3" t="str">
            <v>Desc</v>
          </cell>
          <cell r="C3" t="str">
            <v>Prod Hier L1</v>
          </cell>
          <cell r="D3" t="str">
            <v>Prod Hier L2</v>
          </cell>
          <cell r="E3" t="str">
            <v>Prod Hier L3</v>
          </cell>
          <cell r="F3" t="str">
            <v>Prod Hier L4</v>
          </cell>
          <cell r="G3" t="str">
            <v>Item Status</v>
          </cell>
          <cell r="H3" t="str">
            <v>Sunset Date</v>
          </cell>
          <cell r="I3" t="str">
            <v>Replacement Plan</v>
          </cell>
        </row>
        <row r="4">
          <cell r="A4" t="str">
            <v>K55255WW</v>
          </cell>
          <cell r="B4" t="str">
            <v>F,MAGPRO LAPTOP PS FOR 15.6" 16:10,UN</v>
          </cell>
          <cell r="C4" t="str">
            <v>Security</v>
          </cell>
          <cell r="D4" t="str">
            <v>PC Security</v>
          </cell>
          <cell r="E4" t="str">
            <v>Laptop Privacy</v>
          </cell>
          <cell r="F4" t="str">
            <v>MagPro</v>
          </cell>
          <cell r="G4" t="str">
            <v>#- Active</v>
          </cell>
          <cell r="H4" t="str">
            <v/>
          </cell>
          <cell r="I4" t="str">
            <v/>
          </cell>
        </row>
        <row r="5">
          <cell r="A5" t="str">
            <v>K55254WW</v>
          </cell>
          <cell r="B5" t="str">
            <v>F,MAGPRO LAPTOP PS FOR 14.0" 16:10,UN</v>
          </cell>
          <cell r="C5" t="str">
            <v>Security</v>
          </cell>
          <cell r="D5" t="str">
            <v>PC Security</v>
          </cell>
          <cell r="E5" t="str">
            <v>Laptop Privacy</v>
          </cell>
          <cell r="F5" t="str">
            <v>MagPro</v>
          </cell>
          <cell r="G5" t="str">
            <v>#- Active</v>
          </cell>
          <cell r="H5" t="str">
            <v/>
          </cell>
          <cell r="I5" t="str">
            <v/>
          </cell>
        </row>
        <row r="6">
          <cell r="A6" t="str">
            <v>K52052AM</v>
          </cell>
          <cell r="B6" t="str">
            <v>F,OFFICEASSIST A6000-HS AUTO SHREDDER,UN</v>
          </cell>
          <cell r="C6" t="str">
            <v>Security</v>
          </cell>
          <cell r="D6" t="str">
            <v>PC Security</v>
          </cell>
          <cell r="E6" t="str">
            <v>Shredders</v>
          </cell>
          <cell r="F6" t="str">
            <v>Automatic Shredders</v>
          </cell>
          <cell r="G6" t="str">
            <v>#- Active</v>
          </cell>
          <cell r="H6" t="str">
            <v/>
          </cell>
          <cell r="I6" t="str">
            <v/>
          </cell>
        </row>
        <row r="7">
          <cell r="A7" t="str">
            <v>K52081AM</v>
          </cell>
          <cell r="B7" t="str">
            <v>OfficeAssist™ Auto Feed Shredder A6000 Anti-Jam Cross Cut</v>
          </cell>
          <cell r="C7" t="str">
            <v>Security</v>
          </cell>
          <cell r="D7" t="str">
            <v>PC Security</v>
          </cell>
          <cell r="E7" t="str">
            <v>Shredders</v>
          </cell>
          <cell r="F7" t="str">
            <v>Automatic Shredders</v>
          </cell>
          <cell r="G7" t="str">
            <v>D8- TBD</v>
          </cell>
          <cell r="H7">
            <v>45476</v>
          </cell>
          <cell r="I7" t="str">
            <v>K52052AM, REC SUB</v>
          </cell>
        </row>
        <row r="8">
          <cell r="A8" t="str">
            <v>K62323NA</v>
          </cell>
          <cell r="B8" t="str">
            <v>F,AC30-30 BAY SEC CHARGING CABINET,UN</v>
          </cell>
          <cell r="C8" t="str">
            <v>Security</v>
          </cell>
          <cell r="D8" t="str">
            <v>Tablet Enclosures</v>
          </cell>
          <cell r="E8" t="str">
            <v>Cabinets</v>
          </cell>
          <cell r="F8" t="str">
            <v>Cabinets</v>
          </cell>
          <cell r="G8" t="str">
            <v>#- Active</v>
          </cell>
          <cell r="H8" t="str">
            <v/>
          </cell>
          <cell r="I8" t="str">
            <v/>
          </cell>
        </row>
        <row r="9">
          <cell r="A9" t="str">
            <v>K60615WW</v>
          </cell>
          <cell r="B9" t="str">
            <v>F,3 IN 1 COMBO LOCK SERIALIZED 25PK,UN</v>
          </cell>
          <cell r="C9" t="str">
            <v>Security</v>
          </cell>
          <cell r="D9" t="str">
            <v>PC Security</v>
          </cell>
          <cell r="E9" t="str">
            <v>Combination Locks</v>
          </cell>
          <cell r="F9" t="str">
            <v>Serialized</v>
          </cell>
          <cell r="G9" t="str">
            <v>D2- To Be Discontinued</v>
          </cell>
          <cell r="H9">
            <v>45832</v>
          </cell>
          <cell r="I9" t="str">
            <v>K62317WW, REC SUB</v>
          </cell>
        </row>
        <row r="10">
          <cell r="A10" t="str">
            <v>K60602WW</v>
          </cell>
          <cell r="B10" t="str">
            <v>F,SLIM COMBO ST SLOT SRL 25PK,UN</v>
          </cell>
          <cell r="C10" t="str">
            <v>Security</v>
          </cell>
          <cell r="D10" t="str">
            <v>PC Security</v>
          </cell>
          <cell r="E10" t="str">
            <v>Combination Locks</v>
          </cell>
          <cell r="F10" t="str">
            <v>Serialized</v>
          </cell>
          <cell r="G10" t="str">
            <v>#- Active</v>
          </cell>
          <cell r="H10" t="str">
            <v/>
          </cell>
          <cell r="I10" t="str">
            <v/>
          </cell>
        </row>
        <row r="11">
          <cell r="A11" t="str">
            <v>K60605WW</v>
          </cell>
          <cell r="B11" t="str">
            <v>F,SLIM COMBO NANO SLOT SRL 25PK,UN</v>
          </cell>
          <cell r="C11" t="str">
            <v>Security</v>
          </cell>
          <cell r="D11" t="str">
            <v>PC Security</v>
          </cell>
          <cell r="E11" t="str">
            <v>Combination Locks</v>
          </cell>
          <cell r="F11" t="str">
            <v>Serialized</v>
          </cell>
          <cell r="G11" t="str">
            <v>#- Active</v>
          </cell>
          <cell r="H11" t="str">
            <v/>
          </cell>
          <cell r="I11" t="str">
            <v/>
          </cell>
        </row>
        <row r="12">
          <cell r="A12" t="str">
            <v>K65011WW</v>
          </cell>
          <cell r="B12" t="str">
            <v>Serialized Combination Laptop Lock 25-Pack</v>
          </cell>
          <cell r="C12" t="str">
            <v>Security</v>
          </cell>
          <cell r="D12" t="str">
            <v>PC Security</v>
          </cell>
          <cell r="E12" t="str">
            <v>Combination Locks</v>
          </cell>
          <cell r="F12" t="str">
            <v>Serialized</v>
          </cell>
          <cell r="G12" t="str">
            <v>D2- To Be Discontinued</v>
          </cell>
          <cell r="H12">
            <v>45476</v>
          </cell>
          <cell r="I12" t="str">
            <v>K60602WW, REC SUB</v>
          </cell>
        </row>
        <row r="13">
          <cell r="A13" t="str">
            <v>K65098WW</v>
          </cell>
          <cell r="B13" t="str">
            <v>F,SLIM N17 2.0 COMBO LOCK,SER 25PK,UN</v>
          </cell>
          <cell r="C13" t="str">
            <v>Security</v>
          </cell>
          <cell r="D13" t="str">
            <v>PC Security</v>
          </cell>
          <cell r="E13" t="str">
            <v>Combination Locks</v>
          </cell>
          <cell r="F13" t="str">
            <v>Serialized</v>
          </cell>
          <cell r="G13" t="str">
            <v>#- Active</v>
          </cell>
          <cell r="H13" t="str">
            <v/>
          </cell>
          <cell r="I13" t="str">
            <v/>
          </cell>
        </row>
        <row r="14">
          <cell r="A14" t="str">
            <v>K68010WW</v>
          </cell>
          <cell r="B14" t="str">
            <v>Slim N17 Serialized Combination Laptop Lock for Wedge-Shaped Slots 25-Pack</v>
          </cell>
          <cell r="C14" t="str">
            <v>Security</v>
          </cell>
          <cell r="D14" t="str">
            <v>PC Security</v>
          </cell>
          <cell r="E14" t="str">
            <v>Combination Locks</v>
          </cell>
          <cell r="F14" t="str">
            <v>Serialized</v>
          </cell>
          <cell r="G14" t="str">
            <v>#- Active</v>
          </cell>
          <cell r="H14" t="str">
            <v/>
          </cell>
          <cell r="I14" t="str">
            <v/>
          </cell>
        </row>
        <row r="15">
          <cell r="A15" t="str">
            <v>K64415NA</v>
          </cell>
          <cell r="B15" t="str">
            <v>AC12 12-Bay Security Charging Cabinet - TAA</v>
          </cell>
          <cell r="C15" t="str">
            <v>Security</v>
          </cell>
          <cell r="D15" t="str">
            <v>Tablet Enclosures</v>
          </cell>
          <cell r="E15" t="str">
            <v>Cabinets</v>
          </cell>
          <cell r="F15" t="str">
            <v>Cabinets</v>
          </cell>
          <cell r="G15" t="str">
            <v>D1- Sunset</v>
          </cell>
          <cell r="H15">
            <v>45910</v>
          </cell>
          <cell r="I15" t="str">
            <v>NO RECOMMENDED SUB</v>
          </cell>
        </row>
        <row r="16">
          <cell r="A16" t="str">
            <v>K67716NA</v>
          </cell>
          <cell r="B16" t="str">
            <v>F,USB-C CHARGING CABINET NA,UN</v>
          </cell>
          <cell r="C16" t="str">
            <v>Security</v>
          </cell>
          <cell r="D16" t="str">
            <v>Tablet Enclosures</v>
          </cell>
          <cell r="E16" t="str">
            <v>Cabinets</v>
          </cell>
          <cell r="F16" t="str">
            <v>Cabinets</v>
          </cell>
          <cell r="G16" t="str">
            <v>#- Active</v>
          </cell>
          <cell r="H16" t="str">
            <v/>
          </cell>
          <cell r="I16" t="str">
            <v/>
          </cell>
        </row>
        <row r="17">
          <cell r="A17" t="str">
            <v>K67862AM</v>
          </cell>
          <cell r="B17" t="str">
            <v>Charge &amp; Sync Cabinet, Universal Tablet — Black - TAA</v>
          </cell>
          <cell r="C17" t="str">
            <v>Security</v>
          </cell>
          <cell r="D17" t="str">
            <v>Tablet Enclosures</v>
          </cell>
          <cell r="E17" t="str">
            <v>Cabinets</v>
          </cell>
          <cell r="F17" t="str">
            <v>Cabinets</v>
          </cell>
          <cell r="G17" t="str">
            <v>D1- Sunset</v>
          </cell>
          <cell r="H17">
            <v>45833</v>
          </cell>
          <cell r="I17" t="str">
            <v>K67716NA, REC SUB</v>
          </cell>
        </row>
        <row r="18">
          <cell r="A18" t="str">
            <v>K52080AM</v>
          </cell>
          <cell r="B18" t="str">
            <v>OfficeAssist™ Auto Feed Shredder A3000 Anti-Jam Cross Cut</v>
          </cell>
          <cell r="C18" t="str">
            <v>Security</v>
          </cell>
          <cell r="D18" t="str">
            <v>PC Security</v>
          </cell>
          <cell r="E18" t="str">
            <v>Shredders</v>
          </cell>
          <cell r="F18" t="str">
            <v>Automatic Shredders</v>
          </cell>
          <cell r="G18" t="str">
            <v>D2- To Be Discontinued</v>
          </cell>
          <cell r="H18">
            <v>44561</v>
          </cell>
          <cell r="I18" t="str">
            <v>NO RECOMMENDED SUB</v>
          </cell>
        </row>
        <row r="19">
          <cell r="A19" t="str">
            <v>K52796WW</v>
          </cell>
          <cell r="B19" t="str">
            <v>SmartFit™ Sit/Stand Dual Monitor Workstation</v>
          </cell>
          <cell r="C19" t="str">
            <v>Ergonomics</v>
          </cell>
          <cell r="D19" t="str">
            <v>Keyboard Accessories</v>
          </cell>
          <cell r="E19" t="str">
            <v>Platform</v>
          </cell>
          <cell r="F19" t="str">
            <v>Platform</v>
          </cell>
          <cell r="G19" t="str">
            <v>D2- To Be Discontinued</v>
          </cell>
          <cell r="H19">
            <v>45471</v>
          </cell>
          <cell r="I19" t="str">
            <v>NO RECOMMENDED SUB</v>
          </cell>
        </row>
        <row r="20">
          <cell r="A20" t="str">
            <v>K52804WW</v>
          </cell>
          <cell r="B20" t="str">
            <v>SmartFit™ Sit/Stand Desk</v>
          </cell>
          <cell r="C20" t="str">
            <v>Ergonomics</v>
          </cell>
          <cell r="D20" t="str">
            <v>Keyboard Accessories</v>
          </cell>
          <cell r="E20" t="str">
            <v>Platform</v>
          </cell>
          <cell r="F20" t="str">
            <v>Platform</v>
          </cell>
          <cell r="G20" t="str">
            <v>D9- Discontinued</v>
          </cell>
          <cell r="H20">
            <v>45476</v>
          </cell>
          <cell r="I20" t="str">
            <v>NO RECOMMENDED SUB</v>
          </cell>
        </row>
        <row r="21">
          <cell r="A21" t="str">
            <v>K52051AM</v>
          </cell>
          <cell r="B21" t="str">
            <v>F,OFFICEASSIST A3000-HS AUTO SHREDDER,UN</v>
          </cell>
          <cell r="C21" t="str">
            <v>Security</v>
          </cell>
          <cell r="D21" t="str">
            <v>PC Security</v>
          </cell>
          <cell r="E21" t="str">
            <v>Shredders</v>
          </cell>
          <cell r="F21" t="str">
            <v>Automatic Shredders</v>
          </cell>
          <cell r="G21" t="str">
            <v>#- Active</v>
          </cell>
          <cell r="H21" t="str">
            <v/>
          </cell>
          <cell r="I21" t="str">
            <v/>
          </cell>
        </row>
        <row r="22">
          <cell r="A22" t="str">
            <v>K32856NA</v>
          </cell>
          <cell r="B22" t="str">
            <v>F,SD5800T THUNDERBOLT 4 DOCK,UN</v>
          </cell>
          <cell r="C22" t="str">
            <v>Laptop Docks, Hubs &amp; Accessories</v>
          </cell>
          <cell r="D22" t="str">
            <v>Desktop Docks</v>
          </cell>
          <cell r="E22" t="str">
            <v>Thunderbolt Docks</v>
          </cell>
          <cell r="F22" t="str">
            <v>Thunderbolt 4 Docks</v>
          </cell>
          <cell r="G22" t="str">
            <v>#- Active</v>
          </cell>
          <cell r="H22" t="str">
            <v/>
          </cell>
          <cell r="I22" t="str">
            <v/>
          </cell>
        </row>
        <row r="23">
          <cell r="A23" t="str">
            <v>K33040NA</v>
          </cell>
          <cell r="B23" t="str">
            <v>F,SD5780T THUNDERBOLT 4 DOCKING STATN,UN</v>
          </cell>
          <cell r="C23" t="str">
            <v>Laptop Docks, Hubs &amp; Accessories</v>
          </cell>
          <cell r="D23" t="str">
            <v>Desktop Docks</v>
          </cell>
          <cell r="E23" t="str">
            <v>Thunderbolt Docks</v>
          </cell>
          <cell r="F23" t="str">
            <v>Thunderbolt 4 Docks</v>
          </cell>
          <cell r="G23" t="str">
            <v>#- Active</v>
          </cell>
          <cell r="H23" t="str">
            <v/>
          </cell>
          <cell r="I23" t="str">
            <v/>
          </cell>
        </row>
        <row r="24">
          <cell r="A24" t="str">
            <v>K35201NA</v>
          </cell>
          <cell r="B24" t="str">
            <v>F,SD5000T5 EQ THUNDERBOLT 5 DOCK,UN</v>
          </cell>
          <cell r="C24" t="str">
            <v>Laptop Docks, Hubs &amp; Accessories</v>
          </cell>
          <cell r="D24" t="str">
            <v>Desktop Docks</v>
          </cell>
          <cell r="E24" t="str">
            <v>Thunderbolt Docks</v>
          </cell>
          <cell r="F24" t="str">
            <v>Thunderbolt 5 Docks</v>
          </cell>
          <cell r="G24" t="str">
            <v>#- Active</v>
          </cell>
          <cell r="H24" t="str">
            <v/>
          </cell>
          <cell r="I24" t="str">
            <v/>
          </cell>
        </row>
        <row r="25">
          <cell r="A25" t="str">
            <v>K34030WW</v>
          </cell>
          <cell r="B25" t="str">
            <v>F,IPAD PRO STUDIO DOCK 12.9,UN</v>
          </cell>
          <cell r="C25" t="str">
            <v>Laptop Docks, Hubs &amp; Accessories</v>
          </cell>
          <cell r="D25" t="str">
            <v>Desktop Docks</v>
          </cell>
          <cell r="E25" t="str">
            <v>USB-C Docks</v>
          </cell>
          <cell r="F25" t="str">
            <v>Proprietary Docks</v>
          </cell>
          <cell r="G25" t="str">
            <v>D9- Discontinued</v>
          </cell>
          <cell r="H25">
            <v>45652</v>
          </cell>
          <cell r="I25" t="str">
            <v>NO RECOMMENDED SUB</v>
          </cell>
        </row>
        <row r="26">
          <cell r="A26" t="str">
            <v>K39160WW</v>
          </cell>
          <cell r="B26" t="str">
            <v>F,RODEO ,IPAD PRO STUDIO DOCK 12.9,UN</v>
          </cell>
          <cell r="C26" t="str">
            <v>Laptop Docks, Hubs &amp; Accessories</v>
          </cell>
          <cell r="D26" t="str">
            <v>Desktop Docks</v>
          </cell>
          <cell r="E26" t="str">
            <v>USB-C Docks</v>
          </cell>
          <cell r="F26" t="str">
            <v>Proprietary Docks</v>
          </cell>
          <cell r="G26" t="str">
            <v>D8- TBD</v>
          </cell>
          <cell r="H26">
            <v>45863</v>
          </cell>
          <cell r="I26" t="str">
            <v>NO RECOMMENDED SUB</v>
          </cell>
        </row>
        <row r="27">
          <cell r="A27" t="str">
            <v>K62917NA</v>
          </cell>
          <cell r="B27" t="str">
            <v>SD7000 Surface Pro Docking Station - 5Gbps - DP/HDMI - Windows 10</v>
          </cell>
          <cell r="C27" t="str">
            <v>Laptop Docks, Hubs &amp; Accessories</v>
          </cell>
          <cell r="D27" t="str">
            <v>Desktop Docks</v>
          </cell>
          <cell r="E27" t="str">
            <v>Proprietary Docks</v>
          </cell>
          <cell r="F27" t="str">
            <v>Proprietary Docks</v>
          </cell>
          <cell r="G27" t="str">
            <v>D9- Discontinued</v>
          </cell>
          <cell r="H27">
            <v>45694</v>
          </cell>
          <cell r="I27" t="str">
            <v>NO RECOMMENDED SUB</v>
          </cell>
        </row>
        <row r="28">
          <cell r="A28" t="str">
            <v>K34031WW</v>
          </cell>
          <cell r="B28" t="str">
            <v>F,IPAD PRO STUDIO DOCK 11</v>
          </cell>
          <cell r="C28" t="str">
            <v>Laptop Docks, Hubs &amp; Accessories</v>
          </cell>
          <cell r="D28" t="str">
            <v>Desktop Docks</v>
          </cell>
          <cell r="E28" t="str">
            <v>USB-C Docks</v>
          </cell>
          <cell r="F28" t="str">
            <v>Proprietary Docks</v>
          </cell>
          <cell r="G28" t="str">
            <v>D9- Discontinued</v>
          </cell>
          <cell r="H28">
            <v>45652</v>
          </cell>
          <cell r="I28" t="str">
            <v>NO RECOMMENDED SUB</v>
          </cell>
        </row>
        <row r="29">
          <cell r="A29" t="str">
            <v>K38625US</v>
          </cell>
          <cell r="B29" t="str">
            <v>SD5300T Thunderbolt 3 40Gbps Dual 4K Dock - Card Reader - 60W PD - Windows/macOS (w/ HDMI Adapter)</v>
          </cell>
          <cell r="C29" t="str">
            <v>Laptop Docks, Hubs &amp; Accessories</v>
          </cell>
          <cell r="D29" t="str">
            <v>Desktop Docks</v>
          </cell>
          <cell r="E29" t="str">
            <v>Thunderbolt Docks</v>
          </cell>
          <cell r="F29" t="str">
            <v>Thunderbolt 3 Docks</v>
          </cell>
          <cell r="G29" t="str">
            <v>D9- Discontinued</v>
          </cell>
          <cell r="H29">
            <v>45709</v>
          </cell>
          <cell r="I29" t="str">
            <v>K34009NA, REC SUB</v>
          </cell>
        </row>
        <row r="30">
          <cell r="A30" t="str">
            <v>K38700NA</v>
          </cell>
          <cell r="B30" t="str">
            <v>SD6000 Surface Go and Go 2 Docking Station</v>
          </cell>
          <cell r="C30" t="str">
            <v>Laptop Docks, Hubs &amp; Accessories</v>
          </cell>
          <cell r="D30" t="str">
            <v>Desktop Docks</v>
          </cell>
          <cell r="E30" t="str">
            <v>Proprietary Docks</v>
          </cell>
          <cell r="F30" t="str">
            <v>Proprietary Docks</v>
          </cell>
          <cell r="G30" t="str">
            <v>D9- Discontinued</v>
          </cell>
          <cell r="H30">
            <v>45652</v>
          </cell>
          <cell r="I30" t="str">
            <v>NO RECOMMENDED SUB</v>
          </cell>
        </row>
        <row r="31">
          <cell r="A31" t="str">
            <v>K52050AM</v>
          </cell>
          <cell r="B31" t="str">
            <v>F,OFFICEASSIST A1500-HS AUTO SHREDDER,UN</v>
          </cell>
          <cell r="C31" t="str">
            <v>Security</v>
          </cell>
          <cell r="D31" t="str">
            <v>PC Security</v>
          </cell>
          <cell r="E31" t="str">
            <v>Shredders</v>
          </cell>
          <cell r="F31" t="str">
            <v>Automatic Shredders</v>
          </cell>
          <cell r="G31" t="str">
            <v>#- Active</v>
          </cell>
          <cell r="H31" t="str">
            <v/>
          </cell>
          <cell r="I31" t="str">
            <v/>
          </cell>
        </row>
        <row r="32">
          <cell r="A32" t="str">
            <v>K62880NA</v>
          </cell>
          <cell r="B32" t="str">
            <v>Universal AC Lock &amp; Charge Station</v>
          </cell>
          <cell r="C32" t="str">
            <v>Security</v>
          </cell>
          <cell r="D32" t="str">
            <v>Tablet Enclosures</v>
          </cell>
          <cell r="E32" t="str">
            <v>Cabinets</v>
          </cell>
          <cell r="F32" t="str">
            <v>Cabinets</v>
          </cell>
          <cell r="G32" t="str">
            <v>#- Active</v>
          </cell>
          <cell r="H32" t="str">
            <v/>
          </cell>
          <cell r="I32" t="str">
            <v/>
          </cell>
        </row>
        <row r="33">
          <cell r="A33" t="str">
            <v>K35175NA</v>
          </cell>
          <cell r="B33" t="str">
            <v>F,SD5700T TB4 DUAL 4K DOCK,UN</v>
          </cell>
          <cell r="C33" t="str">
            <v>Laptop Docks, Hubs &amp; Accessories</v>
          </cell>
          <cell r="D33" t="str">
            <v>Desktop Docks</v>
          </cell>
          <cell r="E33" t="str">
            <v>Thunderbolt Docks</v>
          </cell>
          <cell r="F33" t="str">
            <v>Thunderbolt 4 Docks</v>
          </cell>
          <cell r="G33" t="str">
            <v>D2- To Be Discontinued</v>
          </cell>
          <cell r="H33">
            <v>45999</v>
          </cell>
          <cell r="I33" t="str">
            <v>K34110NA, REC SUB</v>
          </cell>
        </row>
        <row r="34">
          <cell r="A34" t="str">
            <v>K37899NA</v>
          </cell>
          <cell r="B34" t="str">
            <v>F,SD5750T TBT4 DOCK (DFS),UN</v>
          </cell>
          <cell r="C34" t="str">
            <v>Laptop Docks, Hubs &amp; Accessories</v>
          </cell>
          <cell r="D34" t="str">
            <v>Desktop Docks</v>
          </cell>
          <cell r="E34" t="str">
            <v>Thunderbolt Docks</v>
          </cell>
          <cell r="F34" t="str">
            <v>Thunderbolt 4 Docks</v>
          </cell>
          <cell r="G34" t="str">
            <v>D2- To Be Discontinued</v>
          </cell>
          <cell r="H34">
            <v>45471</v>
          </cell>
          <cell r="I34" t="str">
            <v>K34110NA, REC SUB</v>
          </cell>
        </row>
        <row r="35">
          <cell r="A35" t="str">
            <v>K38626NA</v>
          </cell>
          <cell r="B35" t="str">
            <v>SD5350T Thunderbolt 3 40Gbps Dual 4K Dock - SD Card Reader - 60W PD - Windows/macOS</v>
          </cell>
          <cell r="C35" t="str">
            <v>Laptop Docks, Hubs &amp; Accessories</v>
          </cell>
          <cell r="D35" t="str">
            <v>Desktop Docks</v>
          </cell>
          <cell r="E35" t="str">
            <v>Thunderbolt Docks</v>
          </cell>
          <cell r="F35" t="str">
            <v>Thunderbolt 3 Docks</v>
          </cell>
          <cell r="G35" t="str">
            <v>D9- Discontinued</v>
          </cell>
          <cell r="H35">
            <v>45639</v>
          </cell>
          <cell r="I35" t="str">
            <v>K34110NA, REC SUB</v>
          </cell>
        </row>
        <row r="36">
          <cell r="A36" t="str">
            <v>K62878NA</v>
          </cell>
          <cell r="B36" t="str">
            <v>Universal AC Charge Station</v>
          </cell>
          <cell r="C36" t="str">
            <v>Security</v>
          </cell>
          <cell r="D36" t="str">
            <v>Tablet Enclosures</v>
          </cell>
          <cell r="E36" t="str">
            <v>Cabinets</v>
          </cell>
          <cell r="F36" t="str">
            <v>Cabinets</v>
          </cell>
          <cell r="G36" t="str">
            <v>#- Active</v>
          </cell>
          <cell r="H36" t="str">
            <v/>
          </cell>
          <cell r="I36" t="str">
            <v/>
          </cell>
        </row>
        <row r="37">
          <cell r="A37" t="str">
            <v>K34113NA</v>
          </cell>
          <cell r="B37" t="str">
            <v>F,SD4880P USB-C QUAD VIDEO DOCK,UN</v>
          </cell>
          <cell r="C37" t="str">
            <v>Laptop Docks, Hubs &amp; Accessories</v>
          </cell>
          <cell r="D37" t="str">
            <v>Desktop Docks</v>
          </cell>
          <cell r="E37" t="str">
            <v>USB-C Docks</v>
          </cell>
          <cell r="F37" t="str">
            <v>USB-C Docks</v>
          </cell>
          <cell r="G37" t="str">
            <v>#- Active</v>
          </cell>
          <cell r="H37" t="str">
            <v/>
          </cell>
          <cell r="I37" t="str">
            <v/>
          </cell>
        </row>
        <row r="38">
          <cell r="A38" t="str">
            <v>K33610NA</v>
          </cell>
          <cell r="B38" t="str">
            <v>F,SD4790P QUAD 4K HYBRID DOCK,UN</v>
          </cell>
          <cell r="C38" t="str">
            <v>Laptop Docks, Hubs &amp; Accessories</v>
          </cell>
          <cell r="D38" t="str">
            <v>Desktop Docks</v>
          </cell>
          <cell r="E38" t="str">
            <v>DisplayLink Docks</v>
          </cell>
          <cell r="F38" t="str">
            <v>DisplayLink Docks</v>
          </cell>
          <cell r="G38" t="str">
            <v>#- Active</v>
          </cell>
          <cell r="H38" t="str">
            <v/>
          </cell>
          <cell r="I38" t="str">
            <v/>
          </cell>
        </row>
        <row r="39">
          <cell r="A39" t="str">
            <v>K35381NA</v>
          </cell>
          <cell r="B39" t="str">
            <v>F,SD5768T EQ TBT 4 DOCK W/ TBT SHARE,UN</v>
          </cell>
          <cell r="C39" t="str">
            <v>Laptop Docks, Hubs &amp; Accessories</v>
          </cell>
          <cell r="D39" t="str">
            <v>Desktop Docks</v>
          </cell>
          <cell r="E39" t="str">
            <v>Thunderbolt Docks</v>
          </cell>
          <cell r="F39" t="str">
            <v>Thunderbolt 4 Docks</v>
          </cell>
          <cell r="G39" t="str">
            <v>#- Active</v>
          </cell>
          <cell r="H39" t="str">
            <v/>
          </cell>
          <cell r="I39" t="str">
            <v/>
          </cell>
        </row>
        <row r="40">
          <cell r="A40" t="str">
            <v>K33621NA</v>
          </cell>
          <cell r="B40" t="str">
            <v>F,SD4790-MAC TRIPLE 4K HYBRID DOCK,UN</v>
          </cell>
          <cell r="C40" t="str">
            <v>Laptop Docks, Hubs &amp; Accessories</v>
          </cell>
          <cell r="D40" t="str">
            <v>Desktop Docks</v>
          </cell>
          <cell r="E40" t="str">
            <v>DisplayLink Docks</v>
          </cell>
          <cell r="F40" t="str">
            <v>DisplayLink Docks</v>
          </cell>
          <cell r="G40" t="str">
            <v>#- Active</v>
          </cell>
          <cell r="H40" t="str">
            <v/>
          </cell>
          <cell r="I40" t="str">
            <v/>
          </cell>
        </row>
        <row r="41">
          <cell r="A41" t="str">
            <v>K34009NA</v>
          </cell>
          <cell r="B41" t="str">
            <v>F,SD5600T THUNDRBLT 3 DOCK USBC HYBR,UN</v>
          </cell>
          <cell r="C41" t="str">
            <v>Laptop Docks, Hubs &amp; Accessories</v>
          </cell>
          <cell r="D41" t="str">
            <v>Desktop Docks</v>
          </cell>
          <cell r="E41" t="str">
            <v>Thunderbolt Docks</v>
          </cell>
          <cell r="F41" t="str">
            <v>Thunderbolt 3 Docks</v>
          </cell>
          <cell r="G41" t="str">
            <v>D1- Sunset</v>
          </cell>
          <cell r="H41">
            <v>45482</v>
          </cell>
          <cell r="I41" t="str">
            <v>K35175NA, REC SUB</v>
          </cell>
        </row>
        <row r="42">
          <cell r="A42" t="str">
            <v>K34112NA</v>
          </cell>
          <cell r="B42" t="str">
            <v>F,SD5765T TBT 4 DOCKING STATION (DFS),UN</v>
          </cell>
          <cell r="C42" t="str">
            <v>Laptop Docks, Hubs &amp; Accessories</v>
          </cell>
          <cell r="D42" t="str">
            <v>Desktop Docks</v>
          </cell>
          <cell r="E42" t="str">
            <v>Thunderbolt Docks</v>
          </cell>
          <cell r="F42" t="str">
            <v>Thunderbolt 4 Docks</v>
          </cell>
          <cell r="G42" t="str">
            <v>D2- To Be Discontinued</v>
          </cell>
          <cell r="H42">
            <v>45944</v>
          </cell>
          <cell r="I42" t="str">
            <v>K34110NA, REC SUB</v>
          </cell>
        </row>
        <row r="43">
          <cell r="A43" t="str">
            <v>K35232NA</v>
          </cell>
          <cell r="B43" t="str">
            <v>F,SD5900T EQ TBT 4 DOCK + DL (BLUE),UN</v>
          </cell>
          <cell r="C43" t="str">
            <v>Laptop Docks, Hubs &amp; Accessories</v>
          </cell>
          <cell r="D43" t="str">
            <v>Desktop Docks</v>
          </cell>
          <cell r="E43" t="str">
            <v>Thunderbolt Docks</v>
          </cell>
          <cell r="F43" t="str">
            <v>Thunderbolt 4 Docks</v>
          </cell>
          <cell r="G43" t="str">
            <v>#- Active</v>
          </cell>
          <cell r="H43" t="str">
            <v/>
          </cell>
          <cell r="I43" t="str">
            <v/>
          </cell>
        </row>
        <row r="44">
          <cell r="A44" t="str">
            <v>K35233NA</v>
          </cell>
          <cell r="B44" t="str">
            <v>F,SD5910T EQ TBT 4 DOCK + DL (BLACK),UN</v>
          </cell>
          <cell r="C44" t="str">
            <v>Laptop Docks, Hubs &amp; Accessories</v>
          </cell>
          <cell r="D44" t="str">
            <v>Desktop Docks</v>
          </cell>
          <cell r="E44" t="str">
            <v>Thunderbolt Docks</v>
          </cell>
          <cell r="F44" t="str">
            <v>Thunderbolt 4 Docks</v>
          </cell>
          <cell r="G44" t="str">
            <v>#- Active</v>
          </cell>
          <cell r="H44" t="str">
            <v/>
          </cell>
          <cell r="I44" t="str">
            <v/>
          </cell>
        </row>
        <row r="45">
          <cell r="A45" t="str">
            <v>K36800NA</v>
          </cell>
          <cell r="B45" t="str">
            <v>SD4900P USB-C and USB-A 10Gbps Triple 4K Hybrid Dock - 60W PD - DP &amp; HDMI - Windows/macOS/Chrome</v>
          </cell>
          <cell r="C45" t="str">
            <v>Laptop Docks, Hubs &amp; Accessories</v>
          </cell>
          <cell r="D45" t="str">
            <v>Desktop Docks</v>
          </cell>
          <cell r="E45" t="str">
            <v>DisplayLink Docks</v>
          </cell>
          <cell r="F45" t="str">
            <v>DisplayLink Docks</v>
          </cell>
          <cell r="G45" t="str">
            <v>D8- TBD</v>
          </cell>
          <cell r="H45">
            <v>45863</v>
          </cell>
          <cell r="I45" t="str">
            <v>K33603NA, REC SUB</v>
          </cell>
        </row>
        <row r="46">
          <cell r="A46" t="str">
            <v>K52078AM</v>
          </cell>
          <cell r="B46" t="str">
            <v>OfficeAssist™ Shredder M200-HS Anti-Jam Micro Cut</v>
          </cell>
          <cell r="C46" t="str">
            <v>Security</v>
          </cell>
          <cell r="D46" t="str">
            <v>PC Security</v>
          </cell>
          <cell r="E46" t="str">
            <v>Shredders</v>
          </cell>
          <cell r="F46" t="str">
            <v>Manual Shredders</v>
          </cell>
          <cell r="G46" t="str">
            <v>#- Active</v>
          </cell>
          <cell r="H46" t="str">
            <v/>
          </cell>
          <cell r="I46" t="str">
            <v/>
          </cell>
        </row>
        <row r="47">
          <cell r="A47" t="str">
            <v>K34110NA</v>
          </cell>
          <cell r="B47" t="str">
            <v>F,SD5760T THUNDRBLT 4 DOCKING STN,UN</v>
          </cell>
          <cell r="C47" t="str">
            <v>Laptop Docks, Hubs &amp; Accessories</v>
          </cell>
          <cell r="D47" t="str">
            <v>Desktop Docks</v>
          </cell>
          <cell r="E47" t="str">
            <v>Thunderbolt Docks</v>
          </cell>
          <cell r="F47" t="str">
            <v>Thunderbolt 4 Docks</v>
          </cell>
          <cell r="G47" t="str">
            <v>#- Active</v>
          </cell>
          <cell r="H47" t="str">
            <v/>
          </cell>
          <cell r="I47" t="str">
            <v/>
          </cell>
        </row>
        <row r="48">
          <cell r="A48" t="str">
            <v>K34111NA</v>
          </cell>
          <cell r="B48" t="str">
            <v>F,AD2010T4 THUNDRBLT 4 DOCKING STN,UN</v>
          </cell>
          <cell r="C48" t="str">
            <v>Laptop Docks, Hubs &amp; Accessories</v>
          </cell>
          <cell r="D48" t="str">
            <v>Desktop Docks</v>
          </cell>
          <cell r="E48" t="str">
            <v>Thunderbolt Docks</v>
          </cell>
          <cell r="F48" t="str">
            <v>Thunderbolt 4 Docks</v>
          </cell>
          <cell r="G48" t="str">
            <v>D6- TBD</v>
          </cell>
          <cell r="H48">
            <v>45695</v>
          </cell>
          <cell r="I48" t="str">
            <v>K34110NA, REC SUB</v>
          </cell>
        </row>
        <row r="49">
          <cell r="A49" t="str">
            <v>K33640NA</v>
          </cell>
          <cell r="B49" t="str">
            <v>F,9SD4785P USB C/3.0 DUAL 4K DOCK-DFS,UN</v>
          </cell>
          <cell r="C49" t="str">
            <v>Laptop Docks, Hubs &amp; Accessories</v>
          </cell>
          <cell r="D49" t="str">
            <v>Desktop Docks</v>
          </cell>
          <cell r="E49" t="str">
            <v>DisplayLink Docks</v>
          </cell>
          <cell r="F49" t="str">
            <v>DisplayLink Docks</v>
          </cell>
          <cell r="G49" t="str">
            <v>D9- Discontinued</v>
          </cell>
          <cell r="H49">
            <v>45932</v>
          </cell>
          <cell r="I49" t="str">
            <v>K33603NA , REC SUB</v>
          </cell>
        </row>
        <row r="50">
          <cell r="A50" t="str">
            <v>K36400NA</v>
          </cell>
          <cell r="B50" t="str">
            <v>F,SD2500T TB3, NANO DOCK,UN</v>
          </cell>
          <cell r="C50" t="str">
            <v>Laptop Docks, Hubs &amp; Accessories</v>
          </cell>
          <cell r="D50" t="str">
            <v>Desktop Docks</v>
          </cell>
          <cell r="E50" t="str">
            <v>Thunderbolt Docks</v>
          </cell>
          <cell r="F50" t="str">
            <v>Thunderbolt 3 Docks</v>
          </cell>
          <cell r="G50" t="str">
            <v>D9- Discontinued</v>
          </cell>
          <cell r="H50">
            <v>45652</v>
          </cell>
          <cell r="I50" t="str">
            <v>K34110NA, REC SUB</v>
          </cell>
        </row>
        <row r="51">
          <cell r="A51" t="str">
            <v>K38130US</v>
          </cell>
          <cell r="B51" t="str">
            <v>SD5500T Thunderbolt™ 3 and USB-C Dual 4K Hybrid Docking Station - 60W PD -  Windows and macOS</v>
          </cell>
          <cell r="C51" t="str">
            <v>Laptop Docks, Hubs &amp; Accessories</v>
          </cell>
          <cell r="D51" t="str">
            <v>Desktop Docks</v>
          </cell>
          <cell r="E51" t="str">
            <v>Thunderbolt Docks</v>
          </cell>
          <cell r="F51" t="str">
            <v>Thunderbolt 3 Docks</v>
          </cell>
          <cell r="G51" t="str">
            <v>D2- To Be Discontinued</v>
          </cell>
          <cell r="H51">
            <v>44210</v>
          </cell>
          <cell r="I51" t="str">
            <v>K38410NA, REC SUB</v>
          </cell>
        </row>
        <row r="52">
          <cell r="A52" t="str">
            <v>K38131NA</v>
          </cell>
          <cell r="B52" t="str">
            <v>SD5550T Thunderbolt™ 3 and USB-C Dual 4K Hybrid Docking Station - 60W PD -  Windows and macOS</v>
          </cell>
          <cell r="C52" t="str">
            <v>Laptop Docks, Hubs &amp; Accessories</v>
          </cell>
          <cell r="D52" t="str">
            <v>Desktop Docks</v>
          </cell>
          <cell r="E52" t="str">
            <v>Thunderbolt Docks</v>
          </cell>
          <cell r="F52" t="str">
            <v>Thunderbolt 3 Docks</v>
          </cell>
          <cell r="G52" t="str">
            <v>D3- TBD</v>
          </cell>
          <cell r="H52">
            <v>44964</v>
          </cell>
          <cell r="I52" t="str">
            <v>K38410NA, REC SUB</v>
          </cell>
        </row>
        <row r="53">
          <cell r="A53" t="str">
            <v>K38410NA</v>
          </cell>
          <cell r="B53" t="str">
            <v>F,SD2480T TBT 3 NANO DOCK,UN</v>
          </cell>
          <cell r="C53" t="str">
            <v>Laptop Docks, Hubs &amp; Accessories</v>
          </cell>
          <cell r="D53" t="str">
            <v>Desktop Docks</v>
          </cell>
          <cell r="E53" t="str">
            <v>Thunderbolt Docks</v>
          </cell>
          <cell r="F53" t="str">
            <v>Thunderbolt 3 Docks</v>
          </cell>
          <cell r="G53" t="str">
            <v>D9- Discontinued</v>
          </cell>
          <cell r="H53">
            <v>45821</v>
          </cell>
          <cell r="I53" t="str">
            <v>K35175NA, REC SUB</v>
          </cell>
        </row>
        <row r="54">
          <cell r="A54" t="str">
            <v>K34036NA</v>
          </cell>
          <cell r="B54" t="str">
            <v>F,SD2600T THUNDERBOLT 4 DOCK,UN</v>
          </cell>
          <cell r="C54" t="str">
            <v>Laptop Docks, Hubs &amp; Accessories</v>
          </cell>
          <cell r="D54" t="str">
            <v>Desktop Docks</v>
          </cell>
          <cell r="E54" t="str">
            <v>Thunderbolt Docks</v>
          </cell>
          <cell r="F54" t="str">
            <v>Thunderbolt 4 Docks</v>
          </cell>
          <cell r="G54" t="str">
            <v>D9- Discontinued</v>
          </cell>
          <cell r="H54">
            <v>45768</v>
          </cell>
          <cell r="I54" t="str">
            <v>K34110NA, REC SUB</v>
          </cell>
        </row>
        <row r="55">
          <cell r="A55" t="str">
            <v>K33650NA</v>
          </cell>
          <cell r="B55" t="str">
            <v>F,SD4782P DUAL DSP DL DOCKING STATION</v>
          </cell>
          <cell r="C55" t="str">
            <v>Laptop Docks, Hubs &amp; Accessories</v>
          </cell>
          <cell r="D55" t="str">
            <v>Desktop Docks</v>
          </cell>
          <cell r="E55" t="str">
            <v>DisplayLink Docks</v>
          </cell>
          <cell r="F55" t="str">
            <v>DisplayLink Docks</v>
          </cell>
          <cell r="G55" t="str">
            <v>D3- TBD</v>
          </cell>
          <cell r="H55">
            <v>45930</v>
          </cell>
          <cell r="I55" t="str">
            <v>K33603NA, REC SUB</v>
          </cell>
        </row>
        <row r="56">
          <cell r="A56" t="str">
            <v>K33575NA</v>
          </cell>
          <cell r="B56" t="str">
            <v>F,SD4855P USB C DUAL 4K VIDEO DCK DFS,UN</v>
          </cell>
          <cell r="C56" t="str">
            <v>Laptop Docks, Hubs &amp; Accessories</v>
          </cell>
          <cell r="D56" t="str">
            <v>Desktop Docks</v>
          </cell>
          <cell r="E56" t="str">
            <v>USB-C Docks</v>
          </cell>
          <cell r="F56" t="str">
            <v>USB-C Docks</v>
          </cell>
          <cell r="G56" t="str">
            <v>D1- Sunset</v>
          </cell>
          <cell r="H56">
            <v>45485</v>
          </cell>
          <cell r="I56" t="str">
            <v>K34115NA, REC SUB</v>
          </cell>
        </row>
        <row r="57">
          <cell r="A57" t="str">
            <v>K37010NA</v>
          </cell>
          <cell r="B57" t="str">
            <v>F,SD5560T THUNDRBLT 3 AND USB-C DOCK,UN</v>
          </cell>
          <cell r="C57" t="str">
            <v>Laptop Docks, Hubs &amp; Accessories</v>
          </cell>
          <cell r="D57" t="str">
            <v>Desktop Docks</v>
          </cell>
          <cell r="E57" t="str">
            <v>Thunderbolt Docks</v>
          </cell>
          <cell r="F57" t="str">
            <v>Thunderbolt 3 Docks</v>
          </cell>
          <cell r="G57" t="str">
            <v>D9- Discontinued</v>
          </cell>
          <cell r="H57">
            <v>45652</v>
          </cell>
          <cell r="I57" t="str">
            <v>K35175NA, REC SUB</v>
          </cell>
        </row>
        <row r="58">
          <cell r="A58" t="str">
            <v>K38390NA</v>
          </cell>
          <cell r="B58" t="str">
            <v>SD2400T Thunderbolt 3 40Gbps Dual 4K Nano Dock - 85W PD - Windows/macOS - TAA</v>
          </cell>
          <cell r="C58" t="str">
            <v>Laptop Docks, Hubs &amp; Accessories</v>
          </cell>
          <cell r="D58" t="str">
            <v>Desktop Docks</v>
          </cell>
          <cell r="E58" t="str">
            <v>Thunderbolt Docks</v>
          </cell>
          <cell r="F58" t="str">
            <v>Thunderbolt 3 Docks</v>
          </cell>
          <cell r="G58" t="str">
            <v>D9- Discontinued</v>
          </cell>
          <cell r="H58">
            <v>45768</v>
          </cell>
          <cell r="I58" t="str">
            <v>K35175NA, REC SUB</v>
          </cell>
        </row>
        <row r="59">
          <cell r="A59" t="str">
            <v>K58274NA</v>
          </cell>
          <cell r="B59" t="str">
            <v>F,ZCLT HEAVY DUTY DUAL MONITOR ARM,UN</v>
          </cell>
          <cell r="C59" t="str">
            <v>Ergonomics</v>
          </cell>
          <cell r="D59" t="str">
            <v>Monitor Accessories</v>
          </cell>
          <cell r="E59" t="str">
            <v>Arms</v>
          </cell>
          <cell r="F59" t="str">
            <v>Dual Arms</v>
          </cell>
          <cell r="G59" t="str">
            <v>#- Active</v>
          </cell>
          <cell r="H59" t="str">
            <v/>
          </cell>
          <cell r="I59" t="str">
            <v/>
          </cell>
        </row>
        <row r="60">
          <cell r="A60" t="str">
            <v>K97458WW</v>
          </cell>
          <cell r="B60" t="str">
            <v>F,CLASSIC USB-C HEADPHONES,UN</v>
          </cell>
          <cell r="C60" t="str">
            <v>Other Computer Accessories</v>
          </cell>
          <cell r="D60" t="str">
            <v>ProVC</v>
          </cell>
          <cell r="E60" t="str">
            <v>Headphones</v>
          </cell>
          <cell r="F60" t="str">
            <v>Classic Headphones</v>
          </cell>
          <cell r="G60" t="str">
            <v>#- Active</v>
          </cell>
          <cell r="H60" t="str">
            <v/>
          </cell>
          <cell r="I60" t="str">
            <v/>
          </cell>
        </row>
        <row r="61">
          <cell r="A61" t="str">
            <v>K33620NA</v>
          </cell>
          <cell r="B61" t="str">
            <v>F,SD4780P USB-C AND 3.0 DUAL 4K DOCK,UN</v>
          </cell>
          <cell r="C61" t="str">
            <v>Laptop Docks, Hubs &amp; Accessories</v>
          </cell>
          <cell r="D61" t="str">
            <v>Desktop Docks</v>
          </cell>
          <cell r="E61" t="str">
            <v>DisplayLink Docks</v>
          </cell>
          <cell r="F61" t="str">
            <v>DisplayLink Docks</v>
          </cell>
          <cell r="G61" t="str">
            <v>D2- To Be Discontinued</v>
          </cell>
          <cell r="H61">
            <v>45860</v>
          </cell>
          <cell r="I61" t="str">
            <v>K33603NA, REC SUB</v>
          </cell>
        </row>
        <row r="62">
          <cell r="A62" t="str">
            <v>K34115NA</v>
          </cell>
          <cell r="B62" t="str">
            <v>F,SD4850P USB-C DUAL VIDEO DOCK,UN</v>
          </cell>
          <cell r="C62" t="str">
            <v>Laptop Docks, Hubs &amp; Accessories</v>
          </cell>
          <cell r="D62" t="str">
            <v>Desktop Docks</v>
          </cell>
          <cell r="E62" t="str">
            <v>USB-C Docks</v>
          </cell>
          <cell r="F62" t="str">
            <v>USB-C Docks</v>
          </cell>
          <cell r="G62" t="str">
            <v>#- Active</v>
          </cell>
          <cell r="H62" t="str">
            <v/>
          </cell>
          <cell r="I62" t="str">
            <v/>
          </cell>
        </row>
        <row r="63">
          <cell r="A63" t="str">
            <v>K37060NA</v>
          </cell>
          <cell r="B63" t="str">
            <v>F,SD4849PV USB-C TRIPLE VIDEO DOCK,UN</v>
          </cell>
          <cell r="C63" t="str">
            <v>Laptop Docks, Hubs &amp; Accessories</v>
          </cell>
          <cell r="D63" t="str">
            <v>Desktop Docks</v>
          </cell>
          <cell r="E63" t="str">
            <v>USB-C Docks</v>
          </cell>
          <cell r="F63" t="str">
            <v>USB-C Docks</v>
          </cell>
          <cell r="G63" t="str">
            <v>D9- Discontinued</v>
          </cell>
          <cell r="H63">
            <v>45652</v>
          </cell>
          <cell r="I63" t="str">
            <v>K34115NA, REC SUB</v>
          </cell>
        </row>
        <row r="64">
          <cell r="A64" t="str">
            <v>K52079AM</v>
          </cell>
          <cell r="B64" t="str">
            <v>OfficeAssist™ Auto Feed Shredder A1300 Anti-Jam Cross Cut</v>
          </cell>
          <cell r="C64" t="str">
            <v>Security</v>
          </cell>
          <cell r="D64" t="str">
            <v>PC Security</v>
          </cell>
          <cell r="E64" t="str">
            <v>Shredders</v>
          </cell>
          <cell r="F64" t="str">
            <v>Automatic Shredders</v>
          </cell>
          <cell r="G64" t="str">
            <v>D9- Discontinued</v>
          </cell>
          <cell r="H64">
            <v>45652</v>
          </cell>
          <cell r="I64" t="str">
            <v>NO RECOMMENDED SUB</v>
          </cell>
        </row>
        <row r="65">
          <cell r="A65" t="str">
            <v>K38249NA</v>
          </cell>
          <cell r="B65" t="str">
            <v>SD4800P USB-C 10Gbps Scalable Video Docking Station - 60W PD - DP/DP/HDMI - Windows</v>
          </cell>
          <cell r="C65" t="str">
            <v>Laptop Docks, Hubs &amp; Accessories</v>
          </cell>
          <cell r="D65" t="str">
            <v>Desktop Docks</v>
          </cell>
          <cell r="E65" t="str">
            <v>USB-C Docks</v>
          </cell>
          <cell r="F65" t="str">
            <v>USB-C Docks</v>
          </cell>
          <cell r="G65" t="str">
            <v>D2- To Be Discontinued</v>
          </cell>
          <cell r="H65">
            <v>45471</v>
          </cell>
          <cell r="I65" t="str">
            <v>K34115NA, REC SUB</v>
          </cell>
        </row>
        <row r="66">
          <cell r="A66" t="str">
            <v>K55100CA</v>
          </cell>
          <cell r="B66" t="str">
            <v>F,UVSTAND MONITOR STAND-BLACK,UN</v>
          </cell>
          <cell r="C66" t="str">
            <v>Ergonomics</v>
          </cell>
          <cell r="D66" t="str">
            <v>Monitor Accessories</v>
          </cell>
          <cell r="E66" t="str">
            <v>Stands</v>
          </cell>
          <cell r="F66" t="str">
            <v>Stands</v>
          </cell>
          <cell r="G66" t="str">
            <v>Active</v>
          </cell>
          <cell r="H66">
            <v>45471</v>
          </cell>
          <cell r="I66" t="str">
            <v>NO RECOMMENDED SUB</v>
          </cell>
        </row>
        <row r="67">
          <cell r="A67" t="str">
            <v>K55100WW</v>
          </cell>
          <cell r="B67" t="str">
            <v>F,UV MONITOR STAND BLACK,UN</v>
          </cell>
          <cell r="C67" t="str">
            <v>Ergonomics</v>
          </cell>
          <cell r="D67" t="str">
            <v>Monitor Accessories</v>
          </cell>
          <cell r="E67" t="str">
            <v>Stands</v>
          </cell>
          <cell r="F67" t="str">
            <v>Stands</v>
          </cell>
          <cell r="G67" t="str">
            <v>D9- Discontinued</v>
          </cell>
          <cell r="H67">
            <v>45652</v>
          </cell>
          <cell r="I67" t="str">
            <v>NO RECOMMENDED SUB</v>
          </cell>
        </row>
        <row r="68">
          <cell r="A68" t="str">
            <v>K39105NA</v>
          </cell>
          <cell r="B68" t="str">
            <v>SD4750P USB-C &amp; USB-A Dual 4K Hybrid Docking Station w/ 85W PD - DP &amp; HDMI - Windows/macOS - TAA</v>
          </cell>
          <cell r="C68" t="str">
            <v>Laptop Docks, Hubs &amp; Accessories</v>
          </cell>
          <cell r="D68" t="str">
            <v>Desktop Docks</v>
          </cell>
          <cell r="E68" t="str">
            <v>DisplayLink Docks</v>
          </cell>
          <cell r="F68" t="str">
            <v>DisplayLink Docks</v>
          </cell>
          <cell r="G68" t="str">
            <v>D2- To Be Discontinued</v>
          </cell>
          <cell r="H68">
            <v>45860</v>
          </cell>
          <cell r="I68" t="str">
            <v>K33603NA, REC SUB</v>
          </cell>
        </row>
        <row r="69">
          <cell r="A69" t="str">
            <v>K52503WW</v>
          </cell>
          <cell r="B69" t="str">
            <v>F,MAGPRO MAGNETIC PS FOR 34" (21:9),UN</v>
          </cell>
          <cell r="C69" t="str">
            <v>Security</v>
          </cell>
          <cell r="D69" t="str">
            <v>PC Security</v>
          </cell>
          <cell r="E69" t="str">
            <v>Monitor Privacy</v>
          </cell>
          <cell r="F69" t="str">
            <v>MagPro</v>
          </cell>
          <cell r="G69" t="str">
            <v>#- Active</v>
          </cell>
          <cell r="H69" t="str">
            <v/>
          </cell>
          <cell r="I69" t="str">
            <v/>
          </cell>
        </row>
        <row r="70">
          <cell r="A70" t="str">
            <v>K33806NA</v>
          </cell>
          <cell r="B70" t="str">
            <v>F,SD4840P USB-C TRIPLE VIDEO DOCK,UN</v>
          </cell>
          <cell r="C70" t="str">
            <v>Laptop Docks, Hubs &amp; Accessories</v>
          </cell>
          <cell r="D70" t="str">
            <v>Desktop Docks</v>
          </cell>
          <cell r="E70" t="str">
            <v>USB-C Docks</v>
          </cell>
          <cell r="F70" t="str">
            <v>USB-C Docks</v>
          </cell>
          <cell r="G70" t="str">
            <v>D1- Sunset</v>
          </cell>
          <cell r="H70">
            <v>45866</v>
          </cell>
          <cell r="I70" t="str">
            <v>K32803NA, REC SUB</v>
          </cell>
        </row>
        <row r="71">
          <cell r="A71" t="str">
            <v>K38240NA</v>
          </cell>
          <cell r="B71" t="str">
            <v>SD4700P USB-C &amp; USB-A 5Gbps Dual 2K Hybrid Dock - up to 60W PD-DP &amp; HDMI - Windows/macOS</v>
          </cell>
          <cell r="C71" t="str">
            <v>Laptop Docks, Hubs &amp; Accessories</v>
          </cell>
          <cell r="D71" t="str">
            <v>Desktop Docks</v>
          </cell>
          <cell r="E71" t="str">
            <v>DisplayLink Docks</v>
          </cell>
          <cell r="F71" t="str">
            <v>DisplayLink Docks</v>
          </cell>
          <cell r="G71" t="str">
            <v>D1- Sunset</v>
          </cell>
          <cell r="H71">
            <v>45534</v>
          </cell>
          <cell r="I71" t="str">
            <v>K33603NA, REC SUB</v>
          </cell>
        </row>
        <row r="72">
          <cell r="A72" t="str">
            <v>K33558NA</v>
          </cell>
          <cell r="B72" t="str">
            <v>F,AD2030U3 USB-C 3 VIDEO DOCK,UN</v>
          </cell>
          <cell r="C72" t="str">
            <v>Laptop Docks, Hubs &amp; Accessories</v>
          </cell>
          <cell r="D72" t="str">
            <v>Desktop Docks</v>
          </cell>
          <cell r="E72" t="str">
            <v>USB-C Docks</v>
          </cell>
          <cell r="F72" t="str">
            <v>USB-C Docks</v>
          </cell>
          <cell r="G72" t="str">
            <v>D1- Sunset</v>
          </cell>
          <cell r="H72">
            <v>45866</v>
          </cell>
          <cell r="I72" t="str">
            <v>K32803NA, REC SUB</v>
          </cell>
        </row>
        <row r="73">
          <cell r="A73" t="str">
            <v>K52077AM</v>
          </cell>
          <cell r="B73" t="str">
            <v>OfficeAssist™ Shredder M150-HS Anti-Jam Micro Cut</v>
          </cell>
          <cell r="C73" t="str">
            <v>Security</v>
          </cell>
          <cell r="D73" t="str">
            <v>PC Security</v>
          </cell>
          <cell r="E73" t="str">
            <v>Shredders</v>
          </cell>
          <cell r="F73" t="str">
            <v>Manual Shredders</v>
          </cell>
          <cell r="G73" t="str">
            <v>#- Active</v>
          </cell>
          <cell r="H73" t="str">
            <v/>
          </cell>
          <cell r="I73" t="str">
            <v/>
          </cell>
        </row>
        <row r="74">
          <cell r="A74" t="str">
            <v>K52502WW</v>
          </cell>
          <cell r="B74" t="str">
            <v>F,MAGPRO MAGNETIC PS FOR 31.5" (16:9),UN</v>
          </cell>
          <cell r="C74" t="str">
            <v>Security</v>
          </cell>
          <cell r="D74" t="str">
            <v>PC Security</v>
          </cell>
          <cell r="E74" t="str">
            <v>Monitor Privacy</v>
          </cell>
          <cell r="F74" t="str">
            <v>MagPro</v>
          </cell>
          <cell r="G74" t="str">
            <v>#- Active</v>
          </cell>
          <cell r="H74" t="str">
            <v/>
          </cell>
          <cell r="I74" t="str">
            <v/>
          </cell>
        </row>
        <row r="75">
          <cell r="A75" t="str">
            <v>K58400WW</v>
          </cell>
          <cell r="B75" t="str">
            <v>F,FS270 SNAP2 PRIVACY SCREEN,UN</v>
          </cell>
          <cell r="C75" t="str">
            <v>Security</v>
          </cell>
          <cell r="D75" t="str">
            <v>PC Security</v>
          </cell>
          <cell r="E75" t="str">
            <v>Monitor Privacy</v>
          </cell>
          <cell r="F75" t="str">
            <v>Snap2</v>
          </cell>
          <cell r="G75" t="str">
            <v>#- Active</v>
          </cell>
          <cell r="H75" t="str">
            <v/>
          </cell>
          <cell r="I75" t="str">
            <v/>
          </cell>
        </row>
        <row r="76">
          <cell r="A76" t="str">
            <v>K62539WW</v>
          </cell>
          <cell r="B76" t="str">
            <v>F,BB CAC CASE SRF PRO 9 BLK,UN</v>
          </cell>
          <cell r="C76" t="str">
            <v>Security</v>
          </cell>
          <cell r="D76" t="str">
            <v>PC Security</v>
          </cell>
          <cell r="E76" t="str">
            <v>CAC Solutions</v>
          </cell>
          <cell r="F76" t="str">
            <v>CAC Reader Cases</v>
          </cell>
          <cell r="G76" t="str">
            <v>#- Active</v>
          </cell>
          <cell r="H76" t="str">
            <v/>
          </cell>
          <cell r="I76" t="str">
            <v/>
          </cell>
        </row>
        <row r="77">
          <cell r="A77" t="str">
            <v>K72201US</v>
          </cell>
          <cell r="B77" t="str">
            <v>F,MK7500F WIRELESS MECHANICAL KB FULL,UN</v>
          </cell>
          <cell r="C77" t="str">
            <v>PC Input</v>
          </cell>
          <cell r="D77" t="str">
            <v>PC Mice &amp; Keyboards</v>
          </cell>
          <cell r="E77" t="str">
            <v>Keyboards &amp; Desktop Sets</v>
          </cell>
          <cell r="F77" t="str">
            <v>Keyboards-Wireless</v>
          </cell>
          <cell r="G77" t="str">
            <v>#- Active</v>
          </cell>
          <cell r="H77" t="str">
            <v/>
          </cell>
          <cell r="I77" t="str">
            <v/>
          </cell>
        </row>
        <row r="78">
          <cell r="A78" t="str">
            <v>K63241WW</v>
          </cell>
          <cell r="B78" t="str">
            <v>F,CAC ADAPTER SRF PRO 8 GRAPHITE,UN</v>
          </cell>
          <cell r="C78" t="str">
            <v>Security</v>
          </cell>
          <cell r="D78" t="str">
            <v>PC Security</v>
          </cell>
          <cell r="E78" t="str">
            <v>CAC Solutions</v>
          </cell>
          <cell r="F78" t="str">
            <v>CAC Reader Other</v>
          </cell>
          <cell r="G78" t="str">
            <v>D2- To Be Discontinued</v>
          </cell>
          <cell r="H78">
            <v>45471</v>
          </cell>
          <cell r="I78" t="str">
            <v>NO RECOMMENDED SUB</v>
          </cell>
        </row>
        <row r="79">
          <cell r="A79" t="str">
            <v>K97620WW</v>
          </cell>
          <cell r="B79" t="str">
            <v>F,BB CAC CASE SRF PRO 8 BLK,UN</v>
          </cell>
          <cell r="C79" t="str">
            <v>Security</v>
          </cell>
          <cell r="D79" t="str">
            <v>PC Security</v>
          </cell>
          <cell r="E79" t="str">
            <v>CAC Solutions</v>
          </cell>
          <cell r="F79" t="str">
            <v>CAC Reader Cases</v>
          </cell>
          <cell r="G79" t="str">
            <v>D2- To Be Discontinued</v>
          </cell>
          <cell r="H79">
            <v>45471</v>
          </cell>
          <cell r="I79" t="str">
            <v>NO RECOMMENDED SUB</v>
          </cell>
        </row>
        <row r="80">
          <cell r="A80" t="str">
            <v>K32810NA</v>
          </cell>
          <cell r="B80" t="str">
            <v>F,SD4842P USB-C TRIPLE VIDEO DOCK,UN</v>
          </cell>
          <cell r="C80" t="str">
            <v>Laptop Docks, Hubs &amp; Accessories</v>
          </cell>
          <cell r="D80" t="str">
            <v>Desktop Docks</v>
          </cell>
          <cell r="E80" t="str">
            <v>USB-C Docks</v>
          </cell>
          <cell r="F80" t="str">
            <v>USB-C Docks</v>
          </cell>
          <cell r="G80" t="str">
            <v>#- Active</v>
          </cell>
          <cell r="H80" t="str">
            <v/>
          </cell>
          <cell r="I80" t="str">
            <v/>
          </cell>
        </row>
        <row r="81">
          <cell r="A81" t="str">
            <v>K38255NA</v>
          </cell>
          <cell r="B81" t="str">
            <v>SD4100v 5Gbps USB-A Dual 4K Docking Station - DP++/DP++ - Windows/macOS/Chrome (3m cable included)</v>
          </cell>
          <cell r="C81" t="str">
            <v>Laptop Docks, Hubs &amp; Accessories</v>
          </cell>
          <cell r="D81" t="str">
            <v>Desktop Docks</v>
          </cell>
          <cell r="E81" t="str">
            <v>DisplayLink Docks</v>
          </cell>
          <cell r="F81" t="str">
            <v>DisplayLink Docks</v>
          </cell>
          <cell r="G81" t="str">
            <v>D2- To Be Discontinued</v>
          </cell>
          <cell r="H81">
            <v>45475</v>
          </cell>
          <cell r="I81" t="str">
            <v>K33610NA, REC SUB</v>
          </cell>
        </row>
        <row r="82">
          <cell r="A82" t="str">
            <v>K52130WW</v>
          </cell>
          <cell r="B82" t="str">
            <v>FP340UW Privacy Screen for Monitors (34" 21:9) - TAA</v>
          </cell>
          <cell r="C82" t="str">
            <v>Security</v>
          </cell>
          <cell r="D82" t="str">
            <v>PC Security</v>
          </cell>
          <cell r="E82" t="str">
            <v>Monitor Privacy</v>
          </cell>
          <cell r="F82" t="str">
            <v>Direct to Screen</v>
          </cell>
          <cell r="G82" t="str">
            <v>D1- Sunset</v>
          </cell>
          <cell r="H82">
            <v>45860</v>
          </cell>
          <cell r="I82" t="str">
            <v>K52130WWA, REC SUB</v>
          </cell>
        </row>
        <row r="83">
          <cell r="A83" t="str">
            <v>K52132WW</v>
          </cell>
          <cell r="B83" t="str">
            <v>F,PRIVACY SCREEN FOR DELL 34" MONITOR,UN</v>
          </cell>
          <cell r="C83" t="str">
            <v>Security</v>
          </cell>
          <cell r="D83" t="str">
            <v>PC Security</v>
          </cell>
          <cell r="E83" t="str">
            <v>Monitor Privacy</v>
          </cell>
          <cell r="F83" t="str">
            <v>Direct to Screen</v>
          </cell>
          <cell r="G83" t="str">
            <v>D3- TBD</v>
          </cell>
          <cell r="H83">
            <v>45936</v>
          </cell>
          <cell r="I83" t="str">
            <v>K52132WWA, DIR REP</v>
          </cell>
        </row>
        <row r="84">
          <cell r="A84" t="str">
            <v>K55315WW</v>
          </cell>
          <cell r="B84" t="str">
            <v>FS240 Snap2™ Privacy Screen for 22”-24” Widescreen Monitors (16:9 / 16:10) - TAA</v>
          </cell>
          <cell r="C84" t="str">
            <v>Security</v>
          </cell>
          <cell r="D84" t="str">
            <v>PC Security</v>
          </cell>
          <cell r="E84" t="str">
            <v>Monitor Privacy</v>
          </cell>
          <cell r="F84" t="str">
            <v>Snap2</v>
          </cell>
          <cell r="G84" t="str">
            <v>#- Active</v>
          </cell>
          <cell r="H84" t="str">
            <v/>
          </cell>
          <cell r="I84" t="str">
            <v/>
          </cell>
        </row>
        <row r="85">
          <cell r="A85" t="str">
            <v>K63213WW</v>
          </cell>
          <cell r="B85" t="str">
            <v>F,CAC ADPTR SURF PRO LAPTP 4, 5 PLTNM,UN</v>
          </cell>
          <cell r="C85" t="str">
            <v>Security</v>
          </cell>
          <cell r="D85" t="str">
            <v>PC Security</v>
          </cell>
          <cell r="E85" t="str">
            <v>CAC Solutions</v>
          </cell>
          <cell r="F85" t="str">
            <v>CAC Reader Other</v>
          </cell>
          <cell r="G85" t="str">
            <v>D2- To Be Discontinued</v>
          </cell>
          <cell r="H85">
            <v>45471</v>
          </cell>
          <cell r="I85" t="str">
            <v>NO RECOMMENDED SUB</v>
          </cell>
        </row>
        <row r="86">
          <cell r="A86" t="str">
            <v>K33480NA</v>
          </cell>
          <cell r="B86" t="str">
            <v>F,SD4839P USB-C TRIPLE VIDEO DOCK,UN</v>
          </cell>
          <cell r="C86" t="str">
            <v>Laptop Docks, Hubs &amp; Accessories</v>
          </cell>
          <cell r="D86" t="str">
            <v>Desktop Docks</v>
          </cell>
          <cell r="E86" t="str">
            <v>USB-C Docks</v>
          </cell>
          <cell r="F86" t="str">
            <v>USB-C Docks</v>
          </cell>
          <cell r="G86" t="str">
            <v>D2- To Be Discontinued</v>
          </cell>
          <cell r="H86">
            <v>45471</v>
          </cell>
          <cell r="I86" t="str">
            <v>K33806NA, REC SUB</v>
          </cell>
        </row>
        <row r="87">
          <cell r="A87" t="str">
            <v>K34440NA</v>
          </cell>
          <cell r="B87" t="str">
            <v>F,SD4845P USBC TRIPLE VIDEO DOCK DFS,UN</v>
          </cell>
          <cell r="C87" t="str">
            <v>Laptop Docks, Hubs &amp; Accessories</v>
          </cell>
          <cell r="D87" t="str">
            <v>Desktop Docks</v>
          </cell>
          <cell r="E87" t="str">
            <v>USB-C Docks</v>
          </cell>
          <cell r="F87" t="str">
            <v>USB-C Docks</v>
          </cell>
          <cell r="G87" t="str">
            <v>D8- TBD</v>
          </cell>
          <cell r="H87">
            <v>45860</v>
          </cell>
          <cell r="I87" t="str">
            <v>K32803NA, REC SUB</v>
          </cell>
        </row>
        <row r="88">
          <cell r="A88" t="str">
            <v>K38260NA</v>
          </cell>
          <cell r="B88" t="str">
            <v>SD2000P USB-C 5Gbps Single 4K Nano Dock - 60W PD - HDMI or DP - Windows/macOS/Chrome</v>
          </cell>
          <cell r="C88" t="str">
            <v>Laptop Docks, Hubs &amp; Accessories</v>
          </cell>
          <cell r="D88" t="str">
            <v>Desktop Docks</v>
          </cell>
          <cell r="E88" t="str">
            <v>USB-C Docks</v>
          </cell>
          <cell r="F88" t="str">
            <v>USB-C Docks</v>
          </cell>
          <cell r="G88" t="str">
            <v>D3- TBD</v>
          </cell>
          <cell r="H88">
            <v>44965</v>
          </cell>
          <cell r="I88" t="str">
            <v>K34110NA, REC SUB</v>
          </cell>
        </row>
        <row r="89">
          <cell r="A89" t="str">
            <v>K52115WW</v>
          </cell>
          <cell r="B89" t="str">
            <v>FP315W9 Privacy Screen for Monitors (31.5" 16:9) - TAA</v>
          </cell>
          <cell r="C89" t="str">
            <v>Security</v>
          </cell>
          <cell r="D89" t="str">
            <v>PC Security</v>
          </cell>
          <cell r="E89" t="str">
            <v>Monitor Privacy</v>
          </cell>
          <cell r="F89" t="str">
            <v>Direct to Screen</v>
          </cell>
          <cell r="G89" t="str">
            <v>D1- Sunset</v>
          </cell>
          <cell r="H89">
            <v>45860</v>
          </cell>
          <cell r="I89" t="str">
            <v>K52115WWA, REC SUB</v>
          </cell>
        </row>
        <row r="90">
          <cell r="A90" t="str">
            <v>K52123WW</v>
          </cell>
          <cell r="B90" t="str">
            <v>FP300W10 Privacy Screen for Monitors (30" 16:10) - TAA</v>
          </cell>
          <cell r="C90" t="str">
            <v>Security</v>
          </cell>
          <cell r="D90" t="str">
            <v>PC Security</v>
          </cell>
          <cell r="E90" t="str">
            <v>Monitor Privacy</v>
          </cell>
          <cell r="F90" t="str">
            <v>Direct to Screen</v>
          </cell>
          <cell r="G90" t="str">
            <v>#- Active</v>
          </cell>
          <cell r="H90" t="str">
            <v/>
          </cell>
          <cell r="I90" t="str">
            <v/>
          </cell>
        </row>
        <row r="91">
          <cell r="A91" t="str">
            <v>K58359WW</v>
          </cell>
          <cell r="B91" t="str">
            <v>MagPro™ 27.0" (16:9) Monitor Privacy Screen with Magnetic Strip - TAA</v>
          </cell>
          <cell r="C91" t="str">
            <v>Security</v>
          </cell>
          <cell r="D91" t="str">
            <v>PC Security</v>
          </cell>
          <cell r="E91" t="str">
            <v>Monitor Privacy</v>
          </cell>
          <cell r="F91" t="str">
            <v>MagPro</v>
          </cell>
          <cell r="G91" t="str">
            <v>#- Active</v>
          </cell>
          <cell r="H91" t="str">
            <v/>
          </cell>
          <cell r="I91" t="str">
            <v/>
          </cell>
        </row>
        <row r="92">
          <cell r="A92" t="str">
            <v>K63243WW</v>
          </cell>
          <cell r="B92" t="str">
            <v>F,CAC ADAPTER SRF PRO 9 GRAPHITE,UN</v>
          </cell>
          <cell r="C92" t="str">
            <v>Security</v>
          </cell>
          <cell r="D92" t="str">
            <v>PC Security</v>
          </cell>
          <cell r="E92" t="str">
            <v>CAC Solutions</v>
          </cell>
          <cell r="F92" t="str">
            <v>CAC Reader</v>
          </cell>
          <cell r="G92" t="str">
            <v>D9- Discontinued</v>
          </cell>
          <cell r="H92">
            <v>45267</v>
          </cell>
          <cell r="I92" t="str">
            <v>K63244WW, REC SUB</v>
          </cell>
        </row>
        <row r="93">
          <cell r="A93" t="str">
            <v>K63244WW</v>
          </cell>
          <cell r="B93" t="str">
            <v>F,CAC ADAPTER SRF PRO 9 PLTM,UN</v>
          </cell>
          <cell r="C93" t="str">
            <v>Security</v>
          </cell>
          <cell r="D93" t="str">
            <v>PC Security</v>
          </cell>
          <cell r="E93" t="str">
            <v>CAC Solutions</v>
          </cell>
          <cell r="F93" t="str">
            <v>CAC Reader Other</v>
          </cell>
          <cell r="G93" t="str">
            <v>#- Active</v>
          </cell>
          <cell r="H93" t="str">
            <v/>
          </cell>
          <cell r="I93" t="str">
            <v/>
          </cell>
        </row>
        <row r="94">
          <cell r="A94" t="str">
            <v>K67933US</v>
          </cell>
          <cell r="B94" t="str">
            <v>WindFall® VESA Mount for Surface Go</v>
          </cell>
          <cell r="C94" t="str">
            <v>Security</v>
          </cell>
          <cell r="D94" t="str">
            <v>Tablet Enclosures</v>
          </cell>
          <cell r="E94" t="str">
            <v>Stands</v>
          </cell>
          <cell r="F94" t="str">
            <v>Stands</v>
          </cell>
          <cell r="G94" t="str">
            <v>D3- TBD</v>
          </cell>
          <cell r="H94">
            <v>44964</v>
          </cell>
          <cell r="I94" t="str">
            <v>NO RECOMMENDED SUB</v>
          </cell>
        </row>
        <row r="95">
          <cell r="A95" t="str">
            <v>K55779WW</v>
          </cell>
          <cell r="B95" t="str">
            <v>FS220 Snap2™ Privacy Screen for 20”-22” Widescreen Monitors (16:9 / 16:10) - TAA</v>
          </cell>
          <cell r="C95" t="str">
            <v>Security</v>
          </cell>
          <cell r="D95" t="str">
            <v>PC Security</v>
          </cell>
          <cell r="E95" t="str">
            <v>Monitor Privacy</v>
          </cell>
          <cell r="F95" t="str">
            <v>Snap2</v>
          </cell>
          <cell r="G95" t="str">
            <v>#- Active</v>
          </cell>
          <cell r="H95" t="str">
            <v/>
          </cell>
          <cell r="I95" t="str">
            <v/>
          </cell>
        </row>
        <row r="96">
          <cell r="A96" t="str">
            <v>K63150WW</v>
          </cell>
          <cell r="B96" t="str">
            <v>F,APPLE MAC PRO AND PRO DSPLY LCK KIT,UN</v>
          </cell>
          <cell r="C96" t="str">
            <v>Security</v>
          </cell>
          <cell r="D96" t="str">
            <v>PC Security</v>
          </cell>
          <cell r="E96" t="str">
            <v>Keyed Locks</v>
          </cell>
          <cell r="F96" t="str">
            <v>Standard Keyed</v>
          </cell>
          <cell r="G96" t="str">
            <v>D1- Sunset</v>
          </cell>
          <cell r="H96">
            <v>45555</v>
          </cell>
          <cell r="I96" t="str">
            <v>NO RECOMMENDED SUB</v>
          </cell>
        </row>
        <row r="97">
          <cell r="A97" t="str">
            <v>K32857WW</v>
          </cell>
          <cell r="B97" t="str">
            <v>F,MD125U4 USB4 PORTABLE DOCK (DFS),UN</v>
          </cell>
          <cell r="C97" t="str">
            <v>Laptop Docks, Hubs &amp; Accessories</v>
          </cell>
          <cell r="D97" t="str">
            <v>HUBS</v>
          </cell>
          <cell r="E97" t="str">
            <v>USB-C Hubs</v>
          </cell>
          <cell r="F97" t="str">
            <v>USB-C Hubs</v>
          </cell>
          <cell r="G97" t="str">
            <v>D9- Discontinued</v>
          </cell>
          <cell r="H97">
            <v>45768</v>
          </cell>
          <cell r="I97" t="str">
            <v>K32850WW, DIR REP</v>
          </cell>
        </row>
        <row r="98">
          <cell r="A98" t="str">
            <v>K97320WW</v>
          </cell>
          <cell r="B98" t="str">
            <v>BlackBelt™ Rugged Case with Integrated Smart Card Reader (CAC) Reader for Surface™ Go</v>
          </cell>
          <cell r="C98" t="str">
            <v>Security</v>
          </cell>
          <cell r="D98" t="str">
            <v>PC Security</v>
          </cell>
          <cell r="E98" t="str">
            <v>CAC Solutions</v>
          </cell>
          <cell r="F98" t="str">
            <v>CAC Reader Cases</v>
          </cell>
          <cell r="G98" t="str">
            <v>D9- Discontinued</v>
          </cell>
          <cell r="H98">
            <v>45652</v>
          </cell>
          <cell r="I98" t="str">
            <v>NO RECOMMENDED SUB</v>
          </cell>
        </row>
        <row r="99">
          <cell r="A99" t="str">
            <v>K97550WW</v>
          </cell>
          <cell r="B99" t="str">
            <v>BlackBelt™ Rugged Case with Integrated Smart Card Reader (CAC) for Surface™ Pro</v>
          </cell>
          <cell r="C99" t="str">
            <v>Security</v>
          </cell>
          <cell r="D99" t="str">
            <v>PC Security</v>
          </cell>
          <cell r="E99" t="str">
            <v>CAC Solutions</v>
          </cell>
          <cell r="F99" t="str">
            <v>CAC Reader Cases</v>
          </cell>
          <cell r="G99" t="str">
            <v>D9- Discontinued</v>
          </cell>
          <cell r="H99">
            <v>45475</v>
          </cell>
          <cell r="I99" t="str">
            <v>NO RECOMMENDED SUB</v>
          </cell>
        </row>
        <row r="100">
          <cell r="A100" t="str">
            <v>K32800WW</v>
          </cell>
          <cell r="B100" t="str">
            <v>F,SD1700P USBC DUAL 4K PORTBL DOCK QI,UN</v>
          </cell>
          <cell r="C100" t="str">
            <v>Laptop Docks, Hubs &amp; Accessories</v>
          </cell>
          <cell r="D100" t="str">
            <v>HUBS</v>
          </cell>
          <cell r="E100" t="str">
            <v>USB-C Hubs</v>
          </cell>
          <cell r="F100" t="str">
            <v>USB-C Hubs</v>
          </cell>
          <cell r="G100" t="str">
            <v>D1- Sunset</v>
          </cell>
          <cell r="H100">
            <v>45866</v>
          </cell>
          <cell r="I100" t="str">
            <v>K32850WW, REC SUB</v>
          </cell>
        </row>
        <row r="101">
          <cell r="A101" t="str">
            <v>K32850WW</v>
          </cell>
          <cell r="B101" t="str">
            <v>F,MD120U4 USB4 PORTABLE DOCKING STATN,UN</v>
          </cell>
          <cell r="C101" t="str">
            <v>Laptop Docks, Hubs &amp; Accessories</v>
          </cell>
          <cell r="D101" t="str">
            <v>HUBS</v>
          </cell>
          <cell r="E101" t="str">
            <v>USB-C Hubs</v>
          </cell>
          <cell r="F101" t="str">
            <v>USB-C Hubs</v>
          </cell>
          <cell r="G101" t="str">
            <v>#- Active</v>
          </cell>
          <cell r="H101" t="str">
            <v/>
          </cell>
          <cell r="I101" t="str">
            <v/>
          </cell>
        </row>
        <row r="102">
          <cell r="A102" t="str">
            <v>K34891NA</v>
          </cell>
          <cell r="B102" t="str">
            <v>F,SD4810P USB-C DRIVERLESS DOCK,UN</v>
          </cell>
          <cell r="C102" t="str">
            <v>Laptop Docks, Hubs &amp; Accessories</v>
          </cell>
          <cell r="D102" t="str">
            <v>Desktop Docks</v>
          </cell>
          <cell r="E102" t="str">
            <v>USB-C Docks</v>
          </cell>
          <cell r="F102" t="str">
            <v>USB-C Docks</v>
          </cell>
          <cell r="G102" t="str">
            <v>D2- To Be Discontinued</v>
          </cell>
          <cell r="H102">
            <v>45471</v>
          </cell>
          <cell r="I102" t="str">
            <v>K34115NA, REC SUB</v>
          </cell>
        </row>
        <row r="103">
          <cell r="A103" t="str">
            <v>K55778WW</v>
          </cell>
          <cell r="B103" t="str">
            <v>FS190 Snap2™ Privacy Screen for 19” Widescreen Monitors (16:10)</v>
          </cell>
          <cell r="C103" t="str">
            <v>Security</v>
          </cell>
          <cell r="D103" t="str">
            <v>PC Security</v>
          </cell>
          <cell r="E103" t="str">
            <v>Monitor Privacy</v>
          </cell>
          <cell r="F103" t="str">
            <v>Snap2</v>
          </cell>
          <cell r="G103" t="str">
            <v>D2- To Be Discontinued</v>
          </cell>
          <cell r="H103">
            <v>45471</v>
          </cell>
          <cell r="I103" t="str">
            <v>NO RECOMMENDED SUB</v>
          </cell>
        </row>
        <row r="104">
          <cell r="A104" t="str">
            <v>K60384WW</v>
          </cell>
          <cell r="B104" t="str">
            <v>Contour™ 2.0 Pro Overnight Laptop Spinner — 17”</v>
          </cell>
          <cell r="C104" t="str">
            <v>Other Computer Accessories</v>
          </cell>
          <cell r="D104" t="str">
            <v>Laptop Cases</v>
          </cell>
          <cell r="E104" t="str">
            <v>Laptop Rollers</v>
          </cell>
          <cell r="F104" t="str">
            <v>Laptop Rollers</v>
          </cell>
          <cell r="G104" t="str">
            <v>D9- Discontinued</v>
          </cell>
          <cell r="H104">
            <v>45183</v>
          </cell>
          <cell r="I104" t="str">
            <v>NO RECOMMENDED SUB</v>
          </cell>
        </row>
        <row r="105">
          <cell r="A105" t="str">
            <v>K66635WW</v>
          </cell>
          <cell r="B105" t="str">
            <v>Laptop Locking Station with K-Fob™ Smart Lock</v>
          </cell>
          <cell r="C105" t="str">
            <v>Security</v>
          </cell>
          <cell r="D105" t="str">
            <v>PC Security</v>
          </cell>
          <cell r="E105" t="str">
            <v>Other Security Solutions</v>
          </cell>
          <cell r="F105" t="str">
            <v>Locking Station</v>
          </cell>
          <cell r="G105" t="str">
            <v>D9- Discontinued</v>
          </cell>
          <cell r="H105">
            <v>45652</v>
          </cell>
          <cell r="I105" t="str">
            <v>K64453WW, REC SUB</v>
          </cell>
        </row>
        <row r="106">
          <cell r="A106" t="str">
            <v>K66636M</v>
          </cell>
          <cell r="B106" t="str">
            <v>Laptop Locking Station with K-Fob™ Smart Lock – Master Keyed</v>
          </cell>
          <cell r="C106" t="str">
            <v>Security</v>
          </cell>
          <cell r="D106" t="str">
            <v>PC Security</v>
          </cell>
          <cell r="E106" t="str">
            <v>Other Security Solutions</v>
          </cell>
          <cell r="F106" t="str">
            <v>Locking Station</v>
          </cell>
          <cell r="G106" t="str">
            <v>D9- Discontinued</v>
          </cell>
          <cell r="H106">
            <v>45476</v>
          </cell>
          <cell r="I106" t="str">
            <v>K64453WW, REC SUB</v>
          </cell>
        </row>
        <row r="107">
          <cell r="A107" t="str">
            <v>K98620WW</v>
          </cell>
          <cell r="B107" t="str">
            <v>SecureTrek™ 17” Laptop Overnight Roller</v>
          </cell>
          <cell r="C107" t="str">
            <v>Other Computer Accessories</v>
          </cell>
          <cell r="D107" t="str">
            <v>Laptop Cases</v>
          </cell>
          <cell r="E107" t="str">
            <v>Laptop Rollers</v>
          </cell>
          <cell r="F107" t="str">
            <v>Laptop Rollers</v>
          </cell>
          <cell r="G107" t="str">
            <v>D9- Discontinued</v>
          </cell>
          <cell r="H107">
            <v>45183</v>
          </cell>
          <cell r="I107" t="str">
            <v/>
          </cell>
        </row>
        <row r="108">
          <cell r="A108" t="str">
            <v>K58273NA</v>
          </cell>
          <cell r="B108" t="str">
            <v>F,ZCLT HEAVY DUTY SINGLE MONITOR ARM,UN</v>
          </cell>
          <cell r="C108" t="str">
            <v>Ergonomics</v>
          </cell>
          <cell r="D108" t="str">
            <v>Monitor Accessories</v>
          </cell>
          <cell r="E108" t="str">
            <v>Arms</v>
          </cell>
          <cell r="F108" t="str">
            <v>Single Arms</v>
          </cell>
          <cell r="G108" t="str">
            <v>#- Active</v>
          </cell>
          <cell r="H108" t="str">
            <v/>
          </cell>
          <cell r="I108" t="str">
            <v/>
          </cell>
        </row>
        <row r="109">
          <cell r="A109" t="str">
            <v>K55471WW</v>
          </cell>
          <cell r="B109" t="str">
            <v>SmartFit™ One-Touch Height Adjustable Dual Monitor Arm</v>
          </cell>
          <cell r="C109" t="str">
            <v>Ergonomics</v>
          </cell>
          <cell r="D109" t="str">
            <v>Monitor Accessories</v>
          </cell>
          <cell r="E109" t="str">
            <v>Arms</v>
          </cell>
          <cell r="F109" t="str">
            <v>Dual Arms</v>
          </cell>
          <cell r="G109" t="str">
            <v>#- Active</v>
          </cell>
          <cell r="H109" t="str">
            <v/>
          </cell>
          <cell r="I109" t="str">
            <v/>
          </cell>
        </row>
        <row r="110">
          <cell r="A110" t="str">
            <v>K59601WW</v>
          </cell>
          <cell r="B110" t="str">
            <v>SmartFit™ One-Touch Height Adjustable Dual Monitor Arm</v>
          </cell>
          <cell r="C110" t="str">
            <v>Ergonomics</v>
          </cell>
          <cell r="D110" t="str">
            <v>Monitor Accessories</v>
          </cell>
          <cell r="E110" t="str">
            <v>Arms</v>
          </cell>
          <cell r="F110" t="str">
            <v>Dual Arms</v>
          </cell>
          <cell r="G110" t="str">
            <v>#- Active</v>
          </cell>
          <cell r="H110" t="str">
            <v/>
          </cell>
          <cell r="I110" t="str">
            <v/>
          </cell>
        </row>
        <row r="111">
          <cell r="A111" t="str">
            <v>K58272WW</v>
          </cell>
          <cell r="B111" t="str">
            <v>F,DUAL GAS ARM WITH CROSSBAR AND HANDLE</v>
          </cell>
          <cell r="C111" t="str">
            <v>Ergonomics</v>
          </cell>
          <cell r="D111" t="str">
            <v>Monitor Accessories</v>
          </cell>
          <cell r="E111" t="str">
            <v>Arms</v>
          </cell>
          <cell r="F111" t="str">
            <v>Dual Arms</v>
          </cell>
          <cell r="G111" t="str">
            <v>#- Active</v>
          </cell>
          <cell r="H111" t="str">
            <v/>
          </cell>
          <cell r="I111" t="str">
            <v>NO RECOMMENDED SUB</v>
          </cell>
        </row>
        <row r="112">
          <cell r="A112" t="str">
            <v>K33972US</v>
          </cell>
          <cell r="B112" t="str">
            <v>SD3500v 5Gbps USB 3.0 Dual 2K Docking Station - HDMI/DVI-I/VGA - Windows</v>
          </cell>
          <cell r="C112" t="str">
            <v>Laptop Docks, Hubs &amp; Accessories</v>
          </cell>
          <cell r="D112" t="str">
            <v>Desktop Docks</v>
          </cell>
          <cell r="E112" t="str">
            <v>DisplayLink Docks</v>
          </cell>
          <cell r="F112" t="str">
            <v>DisplayLink Docks</v>
          </cell>
          <cell r="G112" t="str">
            <v>D1- Sunset</v>
          </cell>
          <cell r="H112">
            <v>45590</v>
          </cell>
          <cell r="I112" t="str">
            <v>NO RECOMMENDED SUB</v>
          </cell>
        </row>
        <row r="113">
          <cell r="A113" t="str">
            <v>K33991WW</v>
          </cell>
          <cell r="B113" t="str">
            <v>SD3600 5Gbps USB 3.0  Dual 2K Docking Station - HDMI/DVI-I/VGA - Windows</v>
          </cell>
          <cell r="C113" t="str">
            <v>Laptop Docks, Hubs &amp; Accessories</v>
          </cell>
          <cell r="D113" t="str">
            <v>Desktop Docks</v>
          </cell>
          <cell r="E113" t="str">
            <v>DisplayLink Docks</v>
          </cell>
          <cell r="F113" t="str">
            <v>DisplayLink Docks</v>
          </cell>
          <cell r="G113" t="str">
            <v>D8- TBD</v>
          </cell>
          <cell r="H113">
            <v>45860</v>
          </cell>
          <cell r="I113" t="str">
            <v>NO RECOMMENDED SUB</v>
          </cell>
        </row>
        <row r="114">
          <cell r="A114" t="str">
            <v>K50740WW</v>
          </cell>
          <cell r="B114" t="str">
            <v>F,SA270 PS FOR STUDIO DISPLAY,UN</v>
          </cell>
          <cell r="C114" t="str">
            <v>Security</v>
          </cell>
          <cell r="D114" t="str">
            <v>PC Security</v>
          </cell>
          <cell r="E114" t="str">
            <v>Monitor Privacy</v>
          </cell>
          <cell r="F114" t="str">
            <v>Direct to Screen</v>
          </cell>
          <cell r="G114" t="str">
            <v>#- Active</v>
          </cell>
          <cell r="H114" t="str">
            <v/>
          </cell>
          <cell r="I114" t="str">
            <v/>
          </cell>
        </row>
        <row r="115">
          <cell r="A115" t="str">
            <v>K52114WW</v>
          </cell>
          <cell r="B115" t="str">
            <v>FP280W10 Privacy Screen for Monitors (28" 16:10) - TAA</v>
          </cell>
          <cell r="C115" t="str">
            <v>Security</v>
          </cell>
          <cell r="D115" t="str">
            <v>PC Security</v>
          </cell>
          <cell r="E115" t="str">
            <v>Monitor Privacy</v>
          </cell>
          <cell r="F115" t="str">
            <v>Direct to Screen</v>
          </cell>
          <cell r="G115" t="str">
            <v>D1- Sunset</v>
          </cell>
          <cell r="H115">
            <v>45860</v>
          </cell>
          <cell r="I115" t="str">
            <v>K52114WWA, REC SUB</v>
          </cell>
        </row>
        <row r="116">
          <cell r="A116" t="str">
            <v>K52128WW</v>
          </cell>
          <cell r="B116" t="str">
            <v>FP270W10 Privacy Screen for Monitors (27" 16:10) - TAA</v>
          </cell>
          <cell r="C116" t="str">
            <v>Security</v>
          </cell>
          <cell r="D116" t="str">
            <v>PC Security</v>
          </cell>
          <cell r="E116" t="str">
            <v>Monitor Privacy</v>
          </cell>
          <cell r="F116" t="str">
            <v>Direct to Screen</v>
          </cell>
          <cell r="G116" t="str">
            <v>D3- TBD</v>
          </cell>
          <cell r="H116">
            <v>45936</v>
          </cell>
          <cell r="I116" t="str">
            <v>K52128WWA, DIR REP</v>
          </cell>
        </row>
        <row r="117">
          <cell r="A117" t="str">
            <v>K52129WW</v>
          </cell>
          <cell r="B117" t="str">
            <v>FP280W9 Privacy Screen for Monitors (28" 16:9) - TAA</v>
          </cell>
          <cell r="C117" t="str">
            <v>Security</v>
          </cell>
          <cell r="D117" t="str">
            <v>PC Security</v>
          </cell>
          <cell r="E117" t="str">
            <v>Monitor Privacy</v>
          </cell>
          <cell r="F117" t="str">
            <v>Direct to Screen</v>
          </cell>
          <cell r="G117" t="str">
            <v>D3- TBD</v>
          </cell>
          <cell r="H117">
            <v>46034</v>
          </cell>
          <cell r="I117" t="str">
            <v>K52129WWA, REC SUB</v>
          </cell>
        </row>
        <row r="118">
          <cell r="A118" t="str">
            <v>K55776WW</v>
          </cell>
          <cell r="B118" t="str">
            <v>FS170 Snap2™ Privacy Screen for 17” Monitors (4:3)</v>
          </cell>
          <cell r="C118" t="str">
            <v>Security</v>
          </cell>
          <cell r="D118" t="str">
            <v>PC Security</v>
          </cell>
          <cell r="E118" t="str">
            <v>Monitor Privacy</v>
          </cell>
          <cell r="F118" t="str">
            <v>Snap2</v>
          </cell>
          <cell r="G118" t="str">
            <v>D5- TBD</v>
          </cell>
          <cell r="H118">
            <v>45476</v>
          </cell>
          <cell r="I118" t="str">
            <v>NO RECOMMENDED SUB</v>
          </cell>
        </row>
        <row r="119">
          <cell r="A119" t="str">
            <v>K58356WW</v>
          </cell>
          <cell r="B119" t="str">
            <v>MagPro™ 23.8" (16:9) Monitor Privacy Screen with Magnetic Strip - TAA</v>
          </cell>
          <cell r="C119" t="str">
            <v>Security</v>
          </cell>
          <cell r="D119" t="str">
            <v>PC Security</v>
          </cell>
          <cell r="E119" t="str">
            <v>Monitor Privacy</v>
          </cell>
          <cell r="F119" t="str">
            <v>MagPro</v>
          </cell>
          <cell r="G119" t="str">
            <v>#- Active</v>
          </cell>
          <cell r="H119" t="str">
            <v/>
          </cell>
          <cell r="I119" t="str">
            <v/>
          </cell>
        </row>
        <row r="120">
          <cell r="A120" t="str">
            <v>K58357WW</v>
          </cell>
          <cell r="B120" t="str">
            <v>MagPro™ 24.0" (16:9) Monitor Privacy Screen with Magnetic Strip - TAA</v>
          </cell>
          <cell r="C120" t="str">
            <v>Security</v>
          </cell>
          <cell r="D120" t="str">
            <v>PC Security</v>
          </cell>
          <cell r="E120" t="str">
            <v>Monitor Privacy</v>
          </cell>
          <cell r="F120" t="str">
            <v>MagPro</v>
          </cell>
          <cell r="G120" t="str">
            <v>#- Active</v>
          </cell>
          <cell r="H120" t="str">
            <v/>
          </cell>
          <cell r="I120" t="str">
            <v/>
          </cell>
        </row>
        <row r="121">
          <cell r="A121" t="str">
            <v>K58358WW</v>
          </cell>
          <cell r="B121" t="str">
            <v>MagPro™ 24.0" (16:10) Monitor Privacy Screen with Magnetic Strip - TAA</v>
          </cell>
          <cell r="C121" t="str">
            <v>Security</v>
          </cell>
          <cell r="D121" t="str">
            <v>PC Security</v>
          </cell>
          <cell r="E121" t="str">
            <v>Monitor Privacy</v>
          </cell>
          <cell r="F121" t="str">
            <v>MagPro</v>
          </cell>
          <cell r="G121" t="str">
            <v>#- Active</v>
          </cell>
          <cell r="H121" t="str">
            <v/>
          </cell>
          <cell r="I121" t="str">
            <v/>
          </cell>
        </row>
        <row r="122">
          <cell r="A122" t="str">
            <v>K60729WW</v>
          </cell>
          <cell r="B122" t="str">
            <v>FP270W9 Privacy Screen for 27" Widescreen Monitors (16:9) - TAA</v>
          </cell>
          <cell r="C122" t="str">
            <v>Security</v>
          </cell>
          <cell r="D122" t="str">
            <v>PC Security</v>
          </cell>
          <cell r="E122" t="str">
            <v>Monitor Privacy</v>
          </cell>
          <cell r="F122" t="str">
            <v>Direct to Screen</v>
          </cell>
          <cell r="G122" t="str">
            <v>D3- TBD</v>
          </cell>
          <cell r="H122">
            <v>46034</v>
          </cell>
          <cell r="I122" t="str">
            <v>K60729WWA, REC SUB</v>
          </cell>
        </row>
        <row r="123">
          <cell r="A123" t="str">
            <v>K67833AM</v>
          </cell>
          <cell r="B123" t="str">
            <v>Countertop Tablet Stand for SecureBack — Black</v>
          </cell>
          <cell r="C123" t="str">
            <v>Security</v>
          </cell>
          <cell r="D123" t="str">
            <v>Tablet Enclosures</v>
          </cell>
          <cell r="E123" t="str">
            <v>Stands</v>
          </cell>
          <cell r="F123" t="str">
            <v>Stands</v>
          </cell>
          <cell r="G123" t="str">
            <v>D2- To Be Discontinued</v>
          </cell>
          <cell r="H123">
            <v>45471</v>
          </cell>
          <cell r="I123" t="str">
            <v>NO RECOMMENDED SUB</v>
          </cell>
        </row>
        <row r="124">
          <cell r="A124" t="str">
            <v>K58355WW</v>
          </cell>
          <cell r="B124" t="str">
            <v>MagPro™ 23.0" (16:9) Monitor Privacy Screen with Magnetic Strip - TAA</v>
          </cell>
          <cell r="C124" t="str">
            <v>Security</v>
          </cell>
          <cell r="D124" t="str">
            <v>PC Security</v>
          </cell>
          <cell r="E124" t="str">
            <v>Monitor Privacy</v>
          </cell>
          <cell r="F124" t="str">
            <v>MagPro</v>
          </cell>
          <cell r="G124" t="str">
            <v>#- Active</v>
          </cell>
          <cell r="H124" t="str">
            <v/>
          </cell>
          <cell r="I124" t="str">
            <v/>
          </cell>
        </row>
        <row r="125">
          <cell r="A125" t="str">
            <v>K60380WW</v>
          </cell>
          <cell r="B125" t="str">
            <v>Contour™ 2.0 Executive Balance Laptop Spinner — 15.6”</v>
          </cell>
          <cell r="C125" t="str">
            <v>Other Computer Accessories</v>
          </cell>
          <cell r="D125" t="str">
            <v>Laptop Cases</v>
          </cell>
          <cell r="E125" t="str">
            <v>Laptop Rollers</v>
          </cell>
          <cell r="F125" t="str">
            <v>Laptop Rollers</v>
          </cell>
          <cell r="G125" t="str">
            <v>D1- Sunset</v>
          </cell>
          <cell r="H125">
            <v>46044</v>
          </cell>
          <cell r="I125" t="str">
            <v/>
          </cell>
        </row>
        <row r="126">
          <cell r="A126" t="str">
            <v>K83300WW</v>
          </cell>
          <cell r="B126" t="str">
            <v>F,AUDIO SWITCH,UN</v>
          </cell>
          <cell r="C126" t="str">
            <v>Other Computer Accessories</v>
          </cell>
          <cell r="D126" t="str">
            <v>ProVC</v>
          </cell>
          <cell r="E126" t="str">
            <v>AV Accessories</v>
          </cell>
          <cell r="F126" t="str">
            <v>AV Accessories</v>
          </cell>
          <cell r="G126" t="str">
            <v>#- Active</v>
          </cell>
          <cell r="H126" t="str">
            <v/>
          </cell>
          <cell r="I126" t="str">
            <v/>
          </cell>
        </row>
        <row r="127">
          <cell r="A127" t="str">
            <v>K83452WW</v>
          </cell>
          <cell r="B127" t="str">
            <v>F,H3000 BLUETOOTH HEADSETS,UN</v>
          </cell>
          <cell r="C127" t="str">
            <v>Other Computer Accessories</v>
          </cell>
          <cell r="D127" t="str">
            <v>ProVC</v>
          </cell>
          <cell r="E127" t="str">
            <v>Headsets</v>
          </cell>
          <cell r="F127" t="str">
            <v>Professional Headsets</v>
          </cell>
          <cell r="G127" t="str">
            <v>#- Active</v>
          </cell>
          <cell r="H127" t="str">
            <v/>
          </cell>
          <cell r="I127" t="str">
            <v/>
          </cell>
        </row>
        <row r="128">
          <cell r="A128" t="str">
            <v>K83456WW</v>
          </cell>
          <cell r="B128" t="str">
            <v>F,H3005 OVER-EAR BLUETOOTH HEADSET DFS</v>
          </cell>
          <cell r="C128" t="str">
            <v>Other Computer Accessories</v>
          </cell>
          <cell r="D128" t="str">
            <v>ProVC</v>
          </cell>
          <cell r="E128" t="str">
            <v>Headsets</v>
          </cell>
          <cell r="F128" t="str">
            <v>Professional Headsets</v>
          </cell>
          <cell r="G128" t="str">
            <v>#- Active</v>
          </cell>
          <cell r="H128" t="str">
            <v/>
          </cell>
          <cell r="I128" t="str">
            <v/>
          </cell>
        </row>
        <row r="129">
          <cell r="A129" t="str">
            <v>K33988WW</v>
          </cell>
          <cell r="B129" t="str">
            <v>VU4000 USB 3.0 to HDMI 4K Video Adapter</v>
          </cell>
          <cell r="C129" t="str">
            <v>Laptop Docks, Hubs &amp; Accessories</v>
          </cell>
          <cell r="D129" t="str">
            <v>Video Adapters</v>
          </cell>
          <cell r="E129" t="str">
            <v>Video Adapters</v>
          </cell>
          <cell r="F129" t="str">
            <v>Video Adapters</v>
          </cell>
          <cell r="G129" t="str">
            <v>D2- To Be Discontinued</v>
          </cell>
          <cell r="H129">
            <v>44781</v>
          </cell>
          <cell r="I129" t="str">
            <v>NO RECOMMENDED SUB</v>
          </cell>
        </row>
        <row r="130">
          <cell r="A130" t="str">
            <v>K33989WW</v>
          </cell>
          <cell r="B130" t="str">
            <v>VU4000D USB 3.0 to DisplayPort 4K Video Adapter</v>
          </cell>
          <cell r="C130" t="str">
            <v>Laptop Docks, Hubs &amp; Accessories</v>
          </cell>
          <cell r="D130" t="str">
            <v>Video Adapters</v>
          </cell>
          <cell r="E130" t="str">
            <v>Video Adapters</v>
          </cell>
          <cell r="F130" t="str">
            <v>Video Adapters</v>
          </cell>
          <cell r="G130" t="str">
            <v>D2- To Be Discontinued</v>
          </cell>
          <cell r="H130">
            <v>44867</v>
          </cell>
          <cell r="I130" t="str">
            <v>NO RECOMMENDED SUB</v>
          </cell>
        </row>
        <row r="131">
          <cell r="A131" t="str">
            <v>K50723WW</v>
          </cell>
          <cell r="B131" t="str">
            <v>SA27 Privacy Screen for iMac 27" - TAA</v>
          </cell>
          <cell r="C131" t="str">
            <v>Security</v>
          </cell>
          <cell r="D131" t="str">
            <v>PC Security</v>
          </cell>
          <cell r="E131" t="str">
            <v>Monitor Privacy</v>
          </cell>
          <cell r="F131" t="str">
            <v>Direct to Screen</v>
          </cell>
          <cell r="G131" t="str">
            <v>D1- Sunset</v>
          </cell>
          <cell r="H131">
            <v>45860</v>
          </cell>
          <cell r="I131" t="str">
            <v>NO RECOMMENDED SUB</v>
          </cell>
        </row>
        <row r="132">
          <cell r="A132" t="str">
            <v>K52113WW</v>
          </cell>
          <cell r="B132" t="str">
            <v>FP260W10 Privacy Screen for Monitors (26" 16:10) - TAA</v>
          </cell>
          <cell r="C132" t="str">
            <v>Security</v>
          </cell>
          <cell r="D132" t="str">
            <v>PC Security</v>
          </cell>
          <cell r="E132" t="str">
            <v>Monitor Privacy</v>
          </cell>
          <cell r="F132" t="str">
            <v>Direct to Screen</v>
          </cell>
          <cell r="G132" t="str">
            <v>D1- Sunset</v>
          </cell>
          <cell r="H132">
            <v>45860</v>
          </cell>
          <cell r="I132" t="str">
            <v>K52113WWA, REC SUB</v>
          </cell>
        </row>
        <row r="133">
          <cell r="A133" t="str">
            <v>K58354WW</v>
          </cell>
          <cell r="B133" t="str">
            <v>MagPro™ 21.5" (16:9) Monitor Privacy Screen with Magnetic Strip - TAA</v>
          </cell>
          <cell r="C133" t="str">
            <v>Security</v>
          </cell>
          <cell r="D133" t="str">
            <v>PC Security</v>
          </cell>
          <cell r="E133" t="str">
            <v>Monitor Privacy</v>
          </cell>
          <cell r="F133" t="str">
            <v>MagPro</v>
          </cell>
          <cell r="G133" t="str">
            <v>#- Active</v>
          </cell>
          <cell r="H133" t="str">
            <v/>
          </cell>
          <cell r="I133" t="str">
            <v/>
          </cell>
        </row>
        <row r="134">
          <cell r="A134" t="str">
            <v>K64428WW</v>
          </cell>
          <cell r="B134" t="str">
            <v>WALL-MOUNT FOR UNIVERSAL CHARG</v>
          </cell>
          <cell r="C134" t="str">
            <v>Security</v>
          </cell>
          <cell r="D134" t="str">
            <v>Tablet Enclosures</v>
          </cell>
          <cell r="E134" t="str">
            <v>Cabinets</v>
          </cell>
          <cell r="F134" t="str">
            <v>Accessories</v>
          </cell>
          <cell r="G134" t="str">
            <v>#- Active</v>
          </cell>
          <cell r="H134" t="str">
            <v/>
          </cell>
          <cell r="I134" t="str">
            <v/>
          </cell>
        </row>
        <row r="135">
          <cell r="A135" t="str">
            <v>K64453WW</v>
          </cell>
          <cell r="B135" t="str">
            <v>Laptop Locking Station 2.0 with MicroSaver 2.0 Lock</v>
          </cell>
          <cell r="C135" t="str">
            <v>Security</v>
          </cell>
          <cell r="D135" t="str">
            <v>PC Security</v>
          </cell>
          <cell r="E135" t="str">
            <v>Other Security Solutions</v>
          </cell>
          <cell r="F135" t="str">
            <v>Locking Station</v>
          </cell>
          <cell r="G135" t="str">
            <v>D9- Discontinued</v>
          </cell>
          <cell r="H135">
            <v>45768</v>
          </cell>
          <cell r="I135" t="str">
            <v>K64453WWA, DIR REP</v>
          </cell>
        </row>
        <row r="136">
          <cell r="A136" t="str">
            <v>K64454WW</v>
          </cell>
          <cell r="B136" t="str">
            <v>Laptop Locking Station 2.0 with ClickSafe® Combination Lock</v>
          </cell>
          <cell r="C136" t="str">
            <v>Security</v>
          </cell>
          <cell r="D136" t="str">
            <v>PC Security</v>
          </cell>
          <cell r="E136" t="str">
            <v>Other Security Solutions</v>
          </cell>
          <cell r="F136" t="str">
            <v>Locking Station</v>
          </cell>
          <cell r="G136" t="str">
            <v>D3- TBD</v>
          </cell>
          <cell r="H136">
            <v>45552</v>
          </cell>
          <cell r="I136" t="str">
            <v>K62856WW, REC SUB</v>
          </cell>
        </row>
        <row r="137">
          <cell r="A137" t="str">
            <v>K67945US</v>
          </cell>
          <cell r="B137" t="str">
            <v>WindFall® Frame for Microsoft Surface Pro</v>
          </cell>
          <cell r="C137" t="str">
            <v>Security</v>
          </cell>
          <cell r="D137" t="str">
            <v>Tablet Enclosures</v>
          </cell>
          <cell r="E137" t="str">
            <v>Stands</v>
          </cell>
          <cell r="F137" t="str">
            <v>Stands</v>
          </cell>
          <cell r="G137" t="str">
            <v>D3- TBD</v>
          </cell>
          <cell r="H137">
            <v>44964</v>
          </cell>
          <cell r="I137" t="str">
            <v>NO RECOMMENDED SUB</v>
          </cell>
        </row>
        <row r="138">
          <cell r="A138" t="str">
            <v>K98618WW</v>
          </cell>
          <cell r="B138" t="str">
            <v>SecureTrek™ 17” Overnight Backpack</v>
          </cell>
          <cell r="C138" t="str">
            <v>Other Computer Accessories</v>
          </cell>
          <cell r="D138" t="str">
            <v>Laptop Cases</v>
          </cell>
          <cell r="E138" t="str">
            <v>Laptop Backpacks</v>
          </cell>
          <cell r="F138" t="str">
            <v>Laptop Backpacks</v>
          </cell>
          <cell r="G138" t="str">
            <v>D9- Discontinued</v>
          </cell>
          <cell r="H138">
            <v>44964</v>
          </cell>
          <cell r="I138" t="str">
            <v>NO RECOMMENDED SUB</v>
          </cell>
        </row>
        <row r="139">
          <cell r="A139" t="str">
            <v>K67918M</v>
          </cell>
          <cell r="B139" t="str">
            <v>SafeDome™ Mounted Lock Stand for iMac® — Master</v>
          </cell>
          <cell r="C139" t="str">
            <v>Security</v>
          </cell>
          <cell r="D139" t="str">
            <v>PC Security</v>
          </cell>
          <cell r="E139" t="str">
            <v>Keyed Locks</v>
          </cell>
          <cell r="F139" t="str">
            <v>Standard Keyed</v>
          </cell>
          <cell r="G139" t="str">
            <v>D3- TBD</v>
          </cell>
          <cell r="H139">
            <v>44974</v>
          </cell>
          <cell r="I139" t="str">
            <v>NO RECOMMENDED SUB</v>
          </cell>
        </row>
        <row r="140">
          <cell r="A140" t="str">
            <v>K33853WW</v>
          </cell>
          <cell r="B140" t="str">
            <v>F,UH1440P USB-C MOBILE DOCK,UN</v>
          </cell>
          <cell r="C140" t="str">
            <v>Laptop Docks, Hubs &amp; Accessories</v>
          </cell>
          <cell r="D140" t="str">
            <v>HUBS</v>
          </cell>
          <cell r="E140" t="str">
            <v>USB-C Hubs</v>
          </cell>
          <cell r="F140" t="str">
            <v>USB-C Hubs</v>
          </cell>
          <cell r="G140" t="str">
            <v>D9- Discontinued</v>
          </cell>
          <cell r="H140">
            <v>46034</v>
          </cell>
          <cell r="I140" t="str">
            <v>K36900WW, REC SUB</v>
          </cell>
        </row>
        <row r="141">
          <cell r="A141" t="str">
            <v>K38365WW</v>
          </cell>
          <cell r="B141" t="str">
            <v>SD1610P USB-C Mini Mobile 4K Dock w/ Pass-Through Charging</v>
          </cell>
          <cell r="C141" t="str">
            <v>Laptop Docks, Hubs &amp; Accessories</v>
          </cell>
          <cell r="D141" t="str">
            <v>HUBS</v>
          </cell>
          <cell r="E141" t="str">
            <v>USB-C Hubs</v>
          </cell>
          <cell r="F141" t="str">
            <v>USB-C Hubs</v>
          </cell>
          <cell r="G141" t="str">
            <v>D2- To Be Discontinued</v>
          </cell>
          <cell r="H141">
            <v>45471</v>
          </cell>
          <cell r="I141" t="str">
            <v>K34020WW, REC SUB</v>
          </cell>
        </row>
        <row r="142">
          <cell r="A142" t="str">
            <v>K62850WW</v>
          </cell>
          <cell r="B142" t="str">
            <v>LM670 15.6” Laptop Tote</v>
          </cell>
          <cell r="C142" t="str">
            <v>Other Computer Accessories</v>
          </cell>
          <cell r="D142" t="str">
            <v>Laptop Cases</v>
          </cell>
          <cell r="E142" t="str">
            <v>Traditional Laptop Carry Cases</v>
          </cell>
          <cell r="F142" t="str">
            <v>Traditional Laptop Carry Cases</v>
          </cell>
          <cell r="G142" t="str">
            <v>D9- Discontinued</v>
          </cell>
          <cell r="H142">
            <v>45639</v>
          </cell>
          <cell r="I142" t="str">
            <v>NO RECOMMENDED SUB</v>
          </cell>
        </row>
        <row r="143">
          <cell r="A143" t="str">
            <v>K67864WWA</v>
          </cell>
          <cell r="B143" t="str">
            <v>Charge &amp; Sync Lightning Cable (5-pack)</v>
          </cell>
          <cell r="C143" t="str">
            <v>Security</v>
          </cell>
          <cell r="D143" t="str">
            <v>PC Security</v>
          </cell>
          <cell r="E143" t="str">
            <v>Other Security Solutions</v>
          </cell>
          <cell r="F143" t="str">
            <v>Other Security Solutions</v>
          </cell>
          <cell r="G143" t="str">
            <v>#- Active</v>
          </cell>
          <cell r="H143" t="str">
            <v/>
          </cell>
          <cell r="I143" t="str">
            <v/>
          </cell>
        </row>
        <row r="144">
          <cell r="A144" t="str">
            <v>K72080WW</v>
          </cell>
          <cell r="B144" t="str">
            <v>F,SLIMBLADE PRO TB B2B</v>
          </cell>
          <cell r="C144" t="str">
            <v>PC Input</v>
          </cell>
          <cell r="D144" t="str">
            <v>Trackballs</v>
          </cell>
          <cell r="E144" t="str">
            <v>Finger Operated Trackball</v>
          </cell>
          <cell r="F144" t="str">
            <v>Finger Operated-Wireless Trackball</v>
          </cell>
          <cell r="G144" t="str">
            <v>#- Active</v>
          </cell>
          <cell r="H144" t="str">
            <v/>
          </cell>
          <cell r="I144" t="str">
            <v/>
          </cell>
        </row>
        <row r="145">
          <cell r="A145" t="str">
            <v>K72084NA</v>
          </cell>
          <cell r="B145" t="str">
            <v>F,SLIMBLADE PRO TRACKBALL WHITE,UN</v>
          </cell>
          <cell r="C145" t="str">
            <v>PC Input</v>
          </cell>
          <cell r="D145" t="str">
            <v>Trackballs</v>
          </cell>
          <cell r="E145" t="str">
            <v>Finger Operated Trackball</v>
          </cell>
          <cell r="F145" t="str">
            <v>Finger Operated-Wireless Trackball</v>
          </cell>
          <cell r="G145" t="str">
            <v>#- Active</v>
          </cell>
          <cell r="H145" t="str">
            <v/>
          </cell>
          <cell r="I145" t="str">
            <v/>
          </cell>
        </row>
        <row r="146">
          <cell r="A146" t="str">
            <v>K75492US</v>
          </cell>
          <cell r="B146" t="str">
            <v>F,KM675 WIRELESS ERGO COMBO SET,UN</v>
          </cell>
          <cell r="C146" t="str">
            <v>PC Input</v>
          </cell>
          <cell r="D146" t="str">
            <v>PC Mice &amp; Keyboards</v>
          </cell>
          <cell r="E146" t="str">
            <v>Ergo Keyboards &amp; Desktop Sets</v>
          </cell>
          <cell r="F146" t="str">
            <v>Keyboards-Wireless</v>
          </cell>
          <cell r="G146" t="str">
            <v>#- Active</v>
          </cell>
          <cell r="H146" t="str">
            <v/>
          </cell>
          <cell r="I146" t="str">
            <v/>
          </cell>
        </row>
        <row r="147">
          <cell r="A147" t="str">
            <v>K72457WWMY</v>
          </cell>
          <cell r="B147" t="str">
            <v>F,EXPERT MOUSE TB800 TRACKBALL_RETAIL,UN</v>
          </cell>
          <cell r="C147" t="str">
            <v>PC Input</v>
          </cell>
          <cell r="D147" t="str">
            <v>Trackballs</v>
          </cell>
          <cell r="E147" t="str">
            <v>Finger Operated Trackball</v>
          </cell>
          <cell r="F147" t="str">
            <v>Finger Operated-Wireless Trackball</v>
          </cell>
          <cell r="G147" t="str">
            <v>#- Active</v>
          </cell>
          <cell r="H147" t="str">
            <v/>
          </cell>
          <cell r="I147" t="str">
            <v/>
          </cell>
        </row>
        <row r="148">
          <cell r="A148" t="str">
            <v>K52076AM</v>
          </cell>
          <cell r="B148" t="str">
            <v>OfficeAssist™ Shredder M100S Anti-Jam Cross Cut</v>
          </cell>
          <cell r="C148" t="str">
            <v>Security</v>
          </cell>
          <cell r="D148" t="str">
            <v>PC Security</v>
          </cell>
          <cell r="E148" t="str">
            <v>Shredders</v>
          </cell>
          <cell r="F148" t="str">
            <v>Manual Shredders</v>
          </cell>
          <cell r="G148" t="str">
            <v>#- Active</v>
          </cell>
          <cell r="H148" t="str">
            <v/>
          </cell>
          <cell r="I148" t="str">
            <v/>
          </cell>
        </row>
        <row r="149">
          <cell r="A149" t="str">
            <v>K52112WW</v>
          </cell>
          <cell r="B149" t="str">
            <v>FP250W9 Privacy Screen for Monitors (25" 16:9) - TAA</v>
          </cell>
          <cell r="C149" t="str">
            <v>Security</v>
          </cell>
          <cell r="D149" t="str">
            <v>PC Security</v>
          </cell>
          <cell r="E149" t="str">
            <v>Monitor Privacy</v>
          </cell>
          <cell r="F149" t="str">
            <v>Direct to Screen</v>
          </cell>
          <cell r="G149" t="str">
            <v>D1- Sunset</v>
          </cell>
          <cell r="H149">
            <v>45860</v>
          </cell>
          <cell r="I149" t="str">
            <v>K52112WWA, REC SUB</v>
          </cell>
        </row>
        <row r="150">
          <cell r="A150" t="str">
            <v>K52794WW</v>
          </cell>
          <cell r="B150" t="str">
            <v>FP240W Privacy Screen for 24” Widescreen Monitors (16:10) - TAA</v>
          </cell>
          <cell r="C150" t="str">
            <v>Security</v>
          </cell>
          <cell r="D150" t="str">
            <v>PC Security</v>
          </cell>
          <cell r="E150" t="str">
            <v>Monitor Privacy</v>
          </cell>
          <cell r="F150" t="str">
            <v>Direct to Screen</v>
          </cell>
          <cell r="G150" t="str">
            <v>D1- Sunset</v>
          </cell>
          <cell r="H150">
            <v>45860</v>
          </cell>
          <cell r="I150" t="str">
            <v>K52794WWA, REC SUB</v>
          </cell>
        </row>
        <row r="151">
          <cell r="A151" t="str">
            <v>K52795WW</v>
          </cell>
          <cell r="B151" t="str">
            <v>FP240W9 Privacy Screen for 24” Widescreen Monitors (16:9) - TAA</v>
          </cell>
          <cell r="C151" t="str">
            <v>Security</v>
          </cell>
          <cell r="D151" t="str">
            <v>PC Security</v>
          </cell>
          <cell r="E151" t="str">
            <v>Monitor Privacy</v>
          </cell>
          <cell r="F151" t="str">
            <v>Direct to Screen</v>
          </cell>
          <cell r="G151" t="str">
            <v>D3- TBD</v>
          </cell>
          <cell r="H151">
            <v>45936</v>
          </cell>
          <cell r="I151" t="str">
            <v>K52795WWA, DIR REP</v>
          </cell>
        </row>
        <row r="152">
          <cell r="A152" t="str">
            <v>K55170WW</v>
          </cell>
          <cell r="B152" t="str">
            <v>F,SA240 PS FOR IMAC 24 INCH,UN</v>
          </cell>
          <cell r="C152" t="str">
            <v>Security</v>
          </cell>
          <cell r="D152" t="str">
            <v>PC Security</v>
          </cell>
          <cell r="E152" t="str">
            <v>Monitor Privacy</v>
          </cell>
          <cell r="F152" t="str">
            <v>Direct to Screen</v>
          </cell>
          <cell r="G152" t="str">
            <v>#- Active</v>
          </cell>
          <cell r="H152" t="str">
            <v/>
          </cell>
          <cell r="I152" t="str">
            <v/>
          </cell>
        </row>
        <row r="153">
          <cell r="A153" t="str">
            <v>K60730WW</v>
          </cell>
          <cell r="B153" t="str">
            <v>FP236W9 Privacy Screen for Widescreen Monitors (23.6" 16:9) - TAA</v>
          </cell>
          <cell r="C153" t="str">
            <v>Security</v>
          </cell>
          <cell r="D153" t="str">
            <v>PC Security</v>
          </cell>
          <cell r="E153" t="str">
            <v>Monitor Privacy</v>
          </cell>
          <cell r="F153" t="str">
            <v>Direct to Screen</v>
          </cell>
          <cell r="G153" t="str">
            <v>D1- Sunset</v>
          </cell>
          <cell r="H153">
            <v>45860</v>
          </cell>
          <cell r="I153" t="str">
            <v>K60730WWA, REC SUB</v>
          </cell>
        </row>
        <row r="154">
          <cell r="A154" t="str">
            <v>K60731WW</v>
          </cell>
          <cell r="B154" t="str">
            <v>FP238W9 Privacy Screen for 23.8" Widescreen Monitors (16:9) - TAA</v>
          </cell>
          <cell r="C154" t="str">
            <v>Security</v>
          </cell>
          <cell r="D154" t="str">
            <v>PC Security</v>
          </cell>
          <cell r="E154" t="str">
            <v>Monitor Privacy</v>
          </cell>
          <cell r="F154" t="str">
            <v>Direct to Screen</v>
          </cell>
          <cell r="G154" t="str">
            <v>D1- Sunset</v>
          </cell>
          <cell r="H154">
            <v>45860</v>
          </cell>
          <cell r="I154" t="str">
            <v>K60731WWA, REC SUB</v>
          </cell>
        </row>
        <row r="155">
          <cell r="A155" t="str">
            <v>K60904USA</v>
          </cell>
          <cell r="B155" t="str">
            <v>SmartFit™ Extended Monitor Arm Mount</v>
          </cell>
          <cell r="C155" t="str">
            <v>Ergonomics</v>
          </cell>
          <cell r="D155" t="str">
            <v>Monitor Accessories</v>
          </cell>
          <cell r="E155" t="str">
            <v>Arms</v>
          </cell>
          <cell r="F155" t="str">
            <v>Single Arms</v>
          </cell>
          <cell r="G155" t="str">
            <v>D9- Discontinued</v>
          </cell>
          <cell r="H155">
            <v>45639</v>
          </cell>
          <cell r="I155" t="str">
            <v>K55470WW, REC SUB</v>
          </cell>
        </row>
        <row r="156">
          <cell r="A156" t="str">
            <v>K62348A</v>
          </cell>
          <cell r="B156" t="str">
            <v>F,CONTOUR RLLR,UN</v>
          </cell>
          <cell r="C156" t="str">
            <v>Other Computer Accessories</v>
          </cell>
          <cell r="D156" t="str">
            <v>Laptop Cases</v>
          </cell>
          <cell r="E156" t="str">
            <v>Laptop Rollers</v>
          </cell>
          <cell r="F156" t="str">
            <v>Laptop Rollers</v>
          </cell>
          <cell r="G156" t="str">
            <v>#- Active</v>
          </cell>
          <cell r="H156" t="str">
            <v/>
          </cell>
          <cell r="I156" t="str">
            <v>K62348AVN, DIR REP</v>
          </cell>
        </row>
        <row r="157">
          <cell r="A157" t="str">
            <v>K67948US</v>
          </cell>
          <cell r="B157" t="str">
            <v>WindFall® Stand for iPad mini</v>
          </cell>
          <cell r="C157" t="str">
            <v>Security</v>
          </cell>
          <cell r="D157" t="str">
            <v>Tablet Enclosures</v>
          </cell>
          <cell r="E157" t="str">
            <v>Stands</v>
          </cell>
          <cell r="F157" t="str">
            <v>Stands</v>
          </cell>
          <cell r="G157" t="str">
            <v>D8- TBD</v>
          </cell>
          <cell r="H157">
            <v>45475</v>
          </cell>
          <cell r="I157" t="str">
            <v>NO RECOMMENDED SUB</v>
          </cell>
        </row>
        <row r="158">
          <cell r="A158" t="str">
            <v>K72087CA</v>
          </cell>
          <cell r="B158" t="str">
            <v>F,ZBST SLIMBLADE PRO TRACKBALL,UN</v>
          </cell>
          <cell r="C158" t="str">
            <v>PC Input</v>
          </cell>
          <cell r="D158" t="str">
            <v>Trackballs</v>
          </cell>
          <cell r="E158" t="str">
            <v>Finger Operated Trackball</v>
          </cell>
          <cell r="F158" t="str">
            <v>Finger Operated-Wireless Trackball</v>
          </cell>
          <cell r="G158" t="str">
            <v>#- Active</v>
          </cell>
          <cell r="H158" t="str">
            <v/>
          </cell>
          <cell r="I158" t="str">
            <v/>
          </cell>
        </row>
        <row r="159">
          <cell r="A159" t="str">
            <v>K72327WW</v>
          </cell>
          <cell r="B159" t="str">
            <v>F,SLIMBLADE TRACKBALL,UN</v>
          </cell>
          <cell r="C159" t="str">
            <v>PC Input</v>
          </cell>
          <cell r="D159" t="str">
            <v>Trackballs</v>
          </cell>
          <cell r="E159" t="str">
            <v>Finger Operated Trackball</v>
          </cell>
          <cell r="F159" t="str">
            <v>Finger Operated-Wired Trackball</v>
          </cell>
          <cell r="G159" t="str">
            <v>#- Active</v>
          </cell>
          <cell r="H159" t="str">
            <v/>
          </cell>
          <cell r="I159" t="str">
            <v/>
          </cell>
        </row>
        <row r="160">
          <cell r="A160" t="str">
            <v>K83453CA</v>
          </cell>
          <cell r="B160" t="str">
            <v>F,ZBST H3000 BLUETOOTH HEADSET,UN</v>
          </cell>
          <cell r="C160" t="str">
            <v>Other Computer Accessories</v>
          </cell>
          <cell r="D160" t="str">
            <v>ProVC</v>
          </cell>
          <cell r="E160" t="str">
            <v>Headsets</v>
          </cell>
          <cell r="F160" t="str">
            <v>Professional Headsets</v>
          </cell>
          <cell r="G160" t="str">
            <v>#- Active</v>
          </cell>
          <cell r="H160" t="str">
            <v/>
          </cell>
          <cell r="I160" t="str">
            <v/>
          </cell>
        </row>
        <row r="161">
          <cell r="A161" t="str">
            <v>K55798WW</v>
          </cell>
          <cell r="B161" t="str">
            <v>FP230W9 Privacy Screen for 23” Widescreen Monitors (16:9) - TAA</v>
          </cell>
          <cell r="C161" t="str">
            <v>Security</v>
          </cell>
          <cell r="D161" t="str">
            <v>PC Security</v>
          </cell>
          <cell r="E161" t="str">
            <v>Monitor Privacy</v>
          </cell>
          <cell r="F161" t="str">
            <v>Direct to Screen</v>
          </cell>
          <cell r="G161" t="str">
            <v>D3- TBD</v>
          </cell>
          <cell r="H161">
            <v>46034</v>
          </cell>
          <cell r="I161" t="str">
            <v>K55798WWA, REC SUB</v>
          </cell>
        </row>
        <row r="162">
          <cell r="A162" t="str">
            <v>K52111WW</v>
          </cell>
          <cell r="B162" t="str">
            <v>FP216W10 Privacy Screen for Monitors (21.6" 16:10) - TAA</v>
          </cell>
          <cell r="C162" t="str">
            <v>Security</v>
          </cell>
          <cell r="D162" t="str">
            <v>PC Security</v>
          </cell>
          <cell r="E162" t="str">
            <v>Monitor Privacy</v>
          </cell>
          <cell r="F162" t="str">
            <v>Direct to Screen</v>
          </cell>
          <cell r="G162" t="str">
            <v>D1- Sunset</v>
          </cell>
          <cell r="H162">
            <v>45860</v>
          </cell>
          <cell r="I162" t="str">
            <v>K52111WWA, REC SUB</v>
          </cell>
        </row>
        <row r="163">
          <cell r="A163" t="str">
            <v>K52122WW</v>
          </cell>
          <cell r="B163" t="str">
            <v>FP213 Privacy Screen for Monitors (21.3" 4:3) - TAA</v>
          </cell>
          <cell r="C163" t="str">
            <v>Security</v>
          </cell>
          <cell r="D163" t="str">
            <v>PC Security</v>
          </cell>
          <cell r="E163" t="str">
            <v>Monitor Privacy</v>
          </cell>
          <cell r="F163" t="str">
            <v>Direct to Screen</v>
          </cell>
          <cell r="G163" t="str">
            <v>D1- Sunset</v>
          </cell>
          <cell r="H163">
            <v>45860</v>
          </cell>
          <cell r="I163" t="str">
            <v>K52122WWA, REC SUB</v>
          </cell>
        </row>
        <row r="164">
          <cell r="A164" t="str">
            <v>K55786WW</v>
          </cell>
          <cell r="B164" t="str">
            <v>FP220W Privacy Screen for 22.0” Widescreen Monitors (16:10) - TAA</v>
          </cell>
          <cell r="C164" t="str">
            <v>Security</v>
          </cell>
          <cell r="D164" t="str">
            <v>PC Security</v>
          </cell>
          <cell r="E164" t="str">
            <v>Monitor Privacy</v>
          </cell>
          <cell r="F164" t="str">
            <v>Direct to Screen</v>
          </cell>
          <cell r="G164" t="str">
            <v>D1- Sunset</v>
          </cell>
          <cell r="H164">
            <v>45860</v>
          </cell>
          <cell r="I164" t="str">
            <v>K55786WWA, REC SUB</v>
          </cell>
        </row>
        <row r="165">
          <cell r="A165" t="str">
            <v>K55797WW</v>
          </cell>
          <cell r="B165" t="str">
            <v>FP215W9 Privacy Screen for 21.5” Widescreen Monitors (16:9) - TAA</v>
          </cell>
          <cell r="C165" t="str">
            <v>Security</v>
          </cell>
          <cell r="D165" t="str">
            <v>PC Security</v>
          </cell>
          <cell r="E165" t="str">
            <v>Monitor Privacy</v>
          </cell>
          <cell r="F165" t="str">
            <v>Direct to Screen</v>
          </cell>
          <cell r="G165" t="str">
            <v>D3- TBD</v>
          </cell>
          <cell r="H165">
            <v>45936</v>
          </cell>
          <cell r="I165" t="str">
            <v>K55797WWA, DIR REP</v>
          </cell>
        </row>
        <row r="166">
          <cell r="A166" t="str">
            <v>K60381WW</v>
          </cell>
          <cell r="B166" t="str">
            <v>Contour™ 2.0 Pro Laptop Backpack - 17"</v>
          </cell>
          <cell r="C166" t="str">
            <v>Other Computer Accessories</v>
          </cell>
          <cell r="D166" t="str">
            <v>Laptop Cases</v>
          </cell>
          <cell r="E166" t="str">
            <v>Laptop Backpacks</v>
          </cell>
          <cell r="F166" t="str">
            <v>Laptop Backpacks</v>
          </cell>
          <cell r="G166" t="str">
            <v>D9- Discontinued</v>
          </cell>
          <cell r="H166">
            <v>45709</v>
          </cell>
          <cell r="I166" t="str">
            <v>NO RECOMMENDED SUB</v>
          </cell>
        </row>
        <row r="167">
          <cell r="A167" t="str">
            <v>K63380WW</v>
          </cell>
          <cell r="B167" t="str">
            <v>F,3-IN-1 KEYED LAPTOP LOCK, TWIN HEAD,UN</v>
          </cell>
          <cell r="C167" t="str">
            <v>Security</v>
          </cell>
          <cell r="D167" t="str">
            <v>PC Security</v>
          </cell>
          <cell r="E167" t="str">
            <v>Keyed Locks</v>
          </cell>
          <cell r="F167" t="str">
            <v>Standard Keyed</v>
          </cell>
          <cell r="G167" t="str">
            <v>#- Active</v>
          </cell>
          <cell r="H167" t="str">
            <v/>
          </cell>
          <cell r="I167" t="str">
            <v/>
          </cell>
        </row>
        <row r="168">
          <cell r="A168" t="str">
            <v>K64449L</v>
          </cell>
          <cell r="B168" t="str">
            <v>NanoSaver® Keyed Dual Head Laptop Lock - Like Keyed</v>
          </cell>
          <cell r="C168" t="str">
            <v>Security</v>
          </cell>
          <cell r="D168" t="str">
            <v>PC Security</v>
          </cell>
          <cell r="E168" t="str">
            <v>Keyed Locks</v>
          </cell>
          <cell r="F168" t="str">
            <v>Standard Keyed</v>
          </cell>
          <cell r="G168" t="str">
            <v>D9- Discontinued</v>
          </cell>
          <cell r="H168">
            <v>45821</v>
          </cell>
          <cell r="I168" t="str">
            <v>K64449LTAA, DIR RE</v>
          </cell>
        </row>
        <row r="169">
          <cell r="A169" t="str">
            <v>K64449M</v>
          </cell>
          <cell r="B169" t="str">
            <v>NanoSaver® Keyed Dual Head Laptop Lock - Custom Keyed</v>
          </cell>
          <cell r="C169" t="str">
            <v>Security</v>
          </cell>
          <cell r="D169" t="str">
            <v>PC Security</v>
          </cell>
          <cell r="E169" t="str">
            <v>OEM Locks</v>
          </cell>
          <cell r="F169" t="str">
            <v>Custom Keyed</v>
          </cell>
          <cell r="G169" t="str">
            <v>D9- Discontinued</v>
          </cell>
          <cell r="H169">
            <v>45747</v>
          </cell>
          <cell r="I169" t="str">
            <v>K64449MTAA, REC SU</v>
          </cell>
        </row>
        <row r="170">
          <cell r="A170" t="str">
            <v>K64449S</v>
          </cell>
          <cell r="B170" t="str">
            <v>NanoSaver® Keyed Dual Head Laptop Lock - Supervisor Keyed</v>
          </cell>
          <cell r="C170" t="str">
            <v>Security</v>
          </cell>
          <cell r="D170" t="str">
            <v>PC Security</v>
          </cell>
          <cell r="E170" t="str">
            <v>Keyed Locks</v>
          </cell>
          <cell r="F170" t="str">
            <v>Standard Keyed</v>
          </cell>
          <cell r="G170" t="str">
            <v>D3- TBD</v>
          </cell>
          <cell r="H170">
            <v>44974</v>
          </cell>
          <cell r="I170" t="str">
            <v>K64449STAA, REC SU</v>
          </cell>
        </row>
        <row r="171">
          <cell r="A171" t="str">
            <v>K67996L</v>
          </cell>
          <cell r="B171" t="str">
            <v>N17 Keyed Dual Head Laptop Lock for Wedge-Shaped Slots — Like Keyed</v>
          </cell>
          <cell r="C171" t="str">
            <v>Security</v>
          </cell>
          <cell r="D171" t="str">
            <v>PC Security</v>
          </cell>
          <cell r="E171" t="str">
            <v>Keyed Locks</v>
          </cell>
          <cell r="F171" t="str">
            <v>Standard Keyed</v>
          </cell>
          <cell r="G171" t="str">
            <v>D9- Discontinued</v>
          </cell>
          <cell r="H171">
            <v>45476</v>
          </cell>
          <cell r="I171" t="str">
            <v>K67996LTAA, DIR RE</v>
          </cell>
        </row>
        <row r="172">
          <cell r="A172" t="str">
            <v>K67996M</v>
          </cell>
          <cell r="B172" t="str">
            <v>N17 Keyed Dual Head Laptop Lock for Wedge-Shaped Slots — Custom Keyed</v>
          </cell>
          <cell r="C172" t="str">
            <v>Security</v>
          </cell>
          <cell r="D172" t="str">
            <v>PC Security</v>
          </cell>
          <cell r="E172" t="str">
            <v>Keyed Locks</v>
          </cell>
          <cell r="F172" t="str">
            <v>Custom Keyed</v>
          </cell>
          <cell r="G172" t="str">
            <v>D3- TBD</v>
          </cell>
          <cell r="H172">
            <v>44974</v>
          </cell>
          <cell r="I172" t="str">
            <v>NO RECOMMENDED SUB</v>
          </cell>
        </row>
        <row r="173">
          <cell r="A173" t="str">
            <v>K67996S</v>
          </cell>
          <cell r="B173" t="str">
            <v>N17 Keyed Dual Head Laptop Lock for Wedge-Shaped Slots — Supervisor Keyed</v>
          </cell>
          <cell r="C173" t="str">
            <v>Security</v>
          </cell>
          <cell r="D173" t="str">
            <v>PC Security</v>
          </cell>
          <cell r="E173" t="str">
            <v>Keyed Locks</v>
          </cell>
          <cell r="F173" t="str">
            <v>Standard Keyed</v>
          </cell>
          <cell r="G173" t="str">
            <v>D9- Discontinued</v>
          </cell>
          <cell r="H173">
            <v>45476</v>
          </cell>
          <cell r="I173" t="str">
            <v>K67996STAA, DIR RE</v>
          </cell>
        </row>
        <row r="174">
          <cell r="A174" t="str">
            <v>K81176WW</v>
          </cell>
          <cell r="B174" t="str">
            <v>F,WEBCAM MNSTRM 1080P 65 DEG FOV RETL,UN</v>
          </cell>
          <cell r="C174" t="str">
            <v>Other Computer Accessories</v>
          </cell>
          <cell r="D174" t="str">
            <v>ProVC</v>
          </cell>
          <cell r="E174" t="str">
            <v>Webcam</v>
          </cell>
          <cell r="F174" t="str">
            <v>Webcam</v>
          </cell>
          <cell r="G174" t="str">
            <v>D5- TBD</v>
          </cell>
          <cell r="H174">
            <v>45546</v>
          </cell>
          <cell r="I174" t="str">
            <v>K80250WW , REC SUB</v>
          </cell>
        </row>
        <row r="175">
          <cell r="A175" t="str">
            <v>K83451WW</v>
          </cell>
          <cell r="B175" t="str">
            <v>F,KENSINGTON H2000 USB-C HEADSETS,UN</v>
          </cell>
          <cell r="C175" t="str">
            <v>Other Computer Accessories</v>
          </cell>
          <cell r="D175" t="str">
            <v>ProVC</v>
          </cell>
          <cell r="E175" t="str">
            <v>Headsets</v>
          </cell>
          <cell r="F175" t="str">
            <v>Professional Headsets</v>
          </cell>
          <cell r="G175" t="str">
            <v>#- Active</v>
          </cell>
          <cell r="H175" t="str">
            <v/>
          </cell>
          <cell r="I175" t="str">
            <v/>
          </cell>
        </row>
        <row r="176">
          <cell r="A176" t="str">
            <v>K87652WW</v>
          </cell>
          <cell r="B176" t="str">
            <v>F,BOOM ARM, 824MM 32.5 IN BLK DSK MTN,UN</v>
          </cell>
          <cell r="C176" t="str">
            <v>Other Computer Accessories</v>
          </cell>
          <cell r="D176" t="str">
            <v>ProVC</v>
          </cell>
          <cell r="E176" t="str">
            <v>AV Accessories</v>
          </cell>
          <cell r="F176" t="str">
            <v>AV Accessories</v>
          </cell>
          <cell r="G176" t="str">
            <v>#- Active</v>
          </cell>
          <cell r="H176" t="str">
            <v/>
          </cell>
          <cell r="I176" t="str">
            <v/>
          </cell>
        </row>
        <row r="177">
          <cell r="A177" t="str">
            <v>K98616WW</v>
          </cell>
          <cell r="B177" t="str">
            <v>SecureTrek™ 15.6” Laptop Case</v>
          </cell>
          <cell r="C177" t="str">
            <v>Other Computer Accessories</v>
          </cell>
          <cell r="D177" t="str">
            <v>Laptop Cases</v>
          </cell>
          <cell r="E177" t="str">
            <v>Traditional Laptop Carry Cases</v>
          </cell>
          <cell r="F177" t="str">
            <v>Traditional Laptop Carry Cases</v>
          </cell>
          <cell r="G177" t="str">
            <v>D9- Discontinued</v>
          </cell>
          <cell r="H177">
            <v>45581</v>
          </cell>
          <cell r="I177" t="str">
            <v>NO RECOMMENDED SUB</v>
          </cell>
        </row>
        <row r="178">
          <cell r="A178" t="str">
            <v>K98617WW</v>
          </cell>
          <cell r="B178" t="str">
            <v>SecureTrek™ 15.6’’ Laptop Backpack</v>
          </cell>
          <cell r="C178" t="str">
            <v>Other Computer Accessories</v>
          </cell>
          <cell r="D178" t="str">
            <v>Laptop Cases</v>
          </cell>
          <cell r="E178" t="str">
            <v>Laptop Backpacks</v>
          </cell>
          <cell r="F178" t="str">
            <v>Laptop Backpacks</v>
          </cell>
          <cell r="G178" t="str">
            <v>D9- Discontinued</v>
          </cell>
          <cell r="H178">
            <v>45194</v>
          </cell>
          <cell r="I178" t="str">
            <v>NO RECOMMENDED SUB</v>
          </cell>
        </row>
        <row r="179">
          <cell r="A179" t="str">
            <v>K34020WW</v>
          </cell>
          <cell r="B179" t="str">
            <v>F,SD1650P USB-C SINGLE 4K MOBILE DOCK,UN</v>
          </cell>
          <cell r="C179" t="str">
            <v>Laptop Docks, Hubs &amp; Accessories</v>
          </cell>
          <cell r="D179" t="str">
            <v>HUBS</v>
          </cell>
          <cell r="E179" t="str">
            <v>USB-C Hubs</v>
          </cell>
          <cell r="F179" t="str">
            <v>USB-C Hubs</v>
          </cell>
          <cell r="G179" t="str">
            <v>#- Active</v>
          </cell>
          <cell r="H179" t="str">
            <v/>
          </cell>
          <cell r="I179" t="str">
            <v/>
          </cell>
        </row>
        <row r="180">
          <cell r="A180" t="str">
            <v>K50825WW</v>
          </cell>
          <cell r="B180" t="str">
            <v>F,SMARTVIEW LAPTOP RISER,UN</v>
          </cell>
          <cell r="C180" t="str">
            <v>Ergonomics</v>
          </cell>
          <cell r="D180" t="str">
            <v>Monitor Accessories</v>
          </cell>
          <cell r="E180" t="str">
            <v>Risers</v>
          </cell>
          <cell r="F180" t="str">
            <v>Laptop Risers</v>
          </cell>
          <cell r="G180" t="str">
            <v>D9- Discontinued</v>
          </cell>
          <cell r="H180">
            <v>45932</v>
          </cell>
          <cell r="I180" t="str">
            <v>NO RECOMMENDED SUB</v>
          </cell>
        </row>
        <row r="181">
          <cell r="A181" t="str">
            <v>K52120WW</v>
          </cell>
          <cell r="B181" t="str">
            <v>FP201 Privacy Screen for Monitors (20.1" 4:3) - TAA</v>
          </cell>
          <cell r="C181" t="str">
            <v>Security</v>
          </cell>
          <cell r="D181" t="str">
            <v>PC Security</v>
          </cell>
          <cell r="E181" t="str">
            <v>Monitor Privacy</v>
          </cell>
          <cell r="F181" t="str">
            <v>Direct to Screen</v>
          </cell>
          <cell r="G181" t="str">
            <v>D1- Sunset</v>
          </cell>
          <cell r="H181">
            <v>45860</v>
          </cell>
          <cell r="I181" t="str">
            <v>K52120WWA, REC SUB</v>
          </cell>
        </row>
        <row r="182">
          <cell r="A182" t="str">
            <v>K52121WW</v>
          </cell>
          <cell r="B182" t="str">
            <v>FP201W10 Privacy Screen for Monitors (20.1" 16:10) - TAA</v>
          </cell>
          <cell r="C182" t="str">
            <v>Security</v>
          </cell>
          <cell r="D182" t="str">
            <v>PC Security</v>
          </cell>
          <cell r="E182" t="str">
            <v>Monitor Privacy</v>
          </cell>
          <cell r="F182" t="str">
            <v>Direct to Screen</v>
          </cell>
          <cell r="G182" t="str">
            <v>D1- Sunset</v>
          </cell>
          <cell r="H182">
            <v>45860</v>
          </cell>
          <cell r="I182" t="str">
            <v>K52121WWA, REC SUB</v>
          </cell>
        </row>
        <row r="183">
          <cell r="A183" t="str">
            <v>K55796WW</v>
          </cell>
          <cell r="B183" t="str">
            <v>FP200W9 Privacy Screen for 20” Widescreen Monitors (16:9) - TAA</v>
          </cell>
          <cell r="C183" t="str">
            <v>Security</v>
          </cell>
          <cell r="D183" t="str">
            <v>PC Security</v>
          </cell>
          <cell r="E183" t="str">
            <v>Monitor Privacy</v>
          </cell>
          <cell r="F183" t="str">
            <v>Direct to Screen</v>
          </cell>
          <cell r="G183" t="str">
            <v>D1- Sunset</v>
          </cell>
          <cell r="H183">
            <v>45860</v>
          </cell>
          <cell r="I183" t="str">
            <v>K55796WWA, REC SUB</v>
          </cell>
        </row>
        <row r="184">
          <cell r="A184" t="str">
            <v>K60508WW</v>
          </cell>
          <cell r="B184" t="str">
            <v>Slim N17 2.0 Keyed Dual Head Laptop Lock for Wedge-Shaped Slots</v>
          </cell>
          <cell r="C184" t="str">
            <v>Security</v>
          </cell>
          <cell r="D184" t="str">
            <v>PC Security</v>
          </cell>
          <cell r="E184" t="str">
            <v>Keyed Locks</v>
          </cell>
          <cell r="F184" t="str">
            <v>Standard Keyed</v>
          </cell>
          <cell r="G184" t="str">
            <v>#- Active</v>
          </cell>
          <cell r="H184" t="str">
            <v/>
          </cell>
          <cell r="I184" t="str">
            <v/>
          </cell>
        </row>
        <row r="185">
          <cell r="A185" t="str">
            <v>K60509M</v>
          </cell>
          <cell r="B185" t="str">
            <v>F,SLIM N17 2.0 KYD LCK DUAL HEAD MK,UN</v>
          </cell>
          <cell r="C185" t="str">
            <v>Security</v>
          </cell>
          <cell r="D185" t="str">
            <v>PC Security</v>
          </cell>
          <cell r="E185" t="str">
            <v>Keyed Locks</v>
          </cell>
          <cell r="F185" t="str">
            <v>Custom Keyed</v>
          </cell>
          <cell r="G185" t="str">
            <v>D1- Sunset</v>
          </cell>
          <cell r="H185">
            <v>45555</v>
          </cell>
          <cell r="I185" t="str">
            <v>NO RECOMMENDED SUB</v>
          </cell>
        </row>
        <row r="186">
          <cell r="A186" t="str">
            <v>K60509S</v>
          </cell>
          <cell r="B186" t="str">
            <v>F,SLIM N17 2.0 KYD LCK DUAL HEAD SK,UN</v>
          </cell>
          <cell r="C186" t="str">
            <v>Security</v>
          </cell>
          <cell r="D186" t="str">
            <v>PC Security</v>
          </cell>
          <cell r="E186" t="str">
            <v>Keyed Locks</v>
          </cell>
          <cell r="F186" t="str">
            <v>Custom Keyed</v>
          </cell>
          <cell r="G186" t="str">
            <v>#- Active</v>
          </cell>
          <cell r="H186" t="str">
            <v/>
          </cell>
          <cell r="I186" t="str">
            <v/>
          </cell>
        </row>
        <row r="187">
          <cell r="A187" t="str">
            <v>K64187FL</v>
          </cell>
          <cell r="B187" t="str">
            <v>MicroSaver® Keyed Twin Head Laptop Lock — Like Keyed</v>
          </cell>
          <cell r="C187" t="str">
            <v>Security</v>
          </cell>
          <cell r="D187" t="str">
            <v>PC Security</v>
          </cell>
          <cell r="E187" t="str">
            <v>Keyed Locks</v>
          </cell>
          <cell r="F187" t="str">
            <v>Custom Keyed</v>
          </cell>
          <cell r="G187" t="str">
            <v>D9- Discontinued</v>
          </cell>
          <cell r="H187">
            <v>45694</v>
          </cell>
          <cell r="I187" t="str">
            <v>K65099L, REC SUB</v>
          </cell>
        </row>
        <row r="188">
          <cell r="A188" t="str">
            <v>K64187FM</v>
          </cell>
          <cell r="B188" t="str">
            <v>MicroSaver® Keyed Twin Head Laptop Lock — Master</v>
          </cell>
          <cell r="C188" t="str">
            <v>Security</v>
          </cell>
          <cell r="D188" t="str">
            <v>PC Security</v>
          </cell>
          <cell r="E188" t="str">
            <v>Keyed Locks</v>
          </cell>
          <cell r="F188" t="str">
            <v>Custom Keyed</v>
          </cell>
          <cell r="G188" t="str">
            <v>D9- Discontinued</v>
          </cell>
          <cell r="H188">
            <v>45821</v>
          </cell>
          <cell r="I188" t="str">
            <v>K65099M, REC SUB</v>
          </cell>
        </row>
        <row r="189">
          <cell r="A189" t="str">
            <v>K64187FS</v>
          </cell>
          <cell r="B189" t="str">
            <v>MicroSaver® Keyed Twin Head Laptop Lock — Supervisor</v>
          </cell>
          <cell r="C189" t="str">
            <v>Security</v>
          </cell>
          <cell r="D189" t="str">
            <v>PC Security</v>
          </cell>
          <cell r="E189" t="str">
            <v>Keyed Locks</v>
          </cell>
          <cell r="F189" t="str">
            <v>Custom Keyed</v>
          </cell>
          <cell r="G189" t="str">
            <v>D9- Discontinued</v>
          </cell>
          <cell r="H189">
            <v>45709</v>
          </cell>
          <cell r="I189" t="str">
            <v>K65099S, REC SUB</v>
          </cell>
        </row>
        <row r="190">
          <cell r="A190" t="str">
            <v>K64448WW</v>
          </cell>
          <cell r="B190" t="str">
            <v>NanoSaver® Keyed Dual Head Laptop Lock</v>
          </cell>
          <cell r="C190" t="str">
            <v>Security</v>
          </cell>
          <cell r="D190" t="str">
            <v>PC Security</v>
          </cell>
          <cell r="E190" t="str">
            <v>Keyed Locks</v>
          </cell>
          <cell r="F190" t="str">
            <v>Standard Keyed</v>
          </cell>
          <cell r="G190" t="str">
            <v>D3- TBD</v>
          </cell>
          <cell r="H190">
            <v>46034</v>
          </cell>
          <cell r="I190" t="str">
            <v>K64448TAA, DIR REP</v>
          </cell>
        </row>
        <row r="191">
          <cell r="A191" t="str">
            <v>K64451WW</v>
          </cell>
          <cell r="B191" t="str">
            <v>Laptop Locking Station 2.0 (without lock)</v>
          </cell>
          <cell r="C191" t="str">
            <v>Security</v>
          </cell>
          <cell r="D191" t="str">
            <v>PC Security</v>
          </cell>
          <cell r="E191" t="str">
            <v>Other Security Solutions</v>
          </cell>
          <cell r="F191" t="str">
            <v>Locking Station</v>
          </cell>
          <cell r="G191" t="str">
            <v>D8- TBD</v>
          </cell>
          <cell r="H191">
            <v>45475</v>
          </cell>
          <cell r="I191" t="str">
            <v>K64453WW, REC SUB</v>
          </cell>
        </row>
        <row r="192">
          <cell r="A192" t="str">
            <v>K64640M</v>
          </cell>
          <cell r="B192" t="str">
            <v>ClickSafe Keyed Laptop Lock — Master</v>
          </cell>
          <cell r="C192" t="str">
            <v>Security</v>
          </cell>
          <cell r="D192" t="str">
            <v>PC Security</v>
          </cell>
          <cell r="E192" t="str">
            <v>Keyed Locks</v>
          </cell>
          <cell r="F192" t="str">
            <v>Custom Keyed</v>
          </cell>
          <cell r="G192" t="str">
            <v>D9- Discontinued</v>
          </cell>
          <cell r="H192">
            <v>45821</v>
          </cell>
          <cell r="I192" t="str">
            <v>K64436M, REC SUB</v>
          </cell>
        </row>
        <row r="193">
          <cell r="A193" t="str">
            <v>K64640S</v>
          </cell>
          <cell r="B193" t="str">
            <v>ClickSafe® Keyed Laptop Lock — Supervisor</v>
          </cell>
          <cell r="C193" t="str">
            <v>Security</v>
          </cell>
          <cell r="D193" t="str">
            <v>PC Security</v>
          </cell>
          <cell r="E193" t="str">
            <v>Keyed Locks</v>
          </cell>
          <cell r="F193" t="str">
            <v>Custom Keyed</v>
          </cell>
          <cell r="G193" t="str">
            <v>D9- Discontinued</v>
          </cell>
          <cell r="H193">
            <v>45821</v>
          </cell>
          <cell r="I193" t="str">
            <v>K64436S, REC SUB</v>
          </cell>
        </row>
        <row r="194">
          <cell r="A194" t="str">
            <v>K65023WW</v>
          </cell>
          <cell r="B194" t="str">
            <v>F,SLIM NANO DUAL HEAD KEYED LOCK, KD,UN</v>
          </cell>
          <cell r="C194" t="str">
            <v>Security</v>
          </cell>
          <cell r="D194" t="str">
            <v>PC Security</v>
          </cell>
          <cell r="E194" t="str">
            <v>Keyed Locks</v>
          </cell>
          <cell r="F194" t="str">
            <v>Standard Keyed</v>
          </cell>
          <cell r="G194" t="str">
            <v>#- Active</v>
          </cell>
          <cell r="H194" t="str">
            <v/>
          </cell>
          <cell r="I194" t="str">
            <v/>
          </cell>
        </row>
        <row r="195">
          <cell r="A195" t="str">
            <v>K65024L</v>
          </cell>
          <cell r="B195" t="str">
            <v>F,SLIM NANO DUAL HEAD KEYED LOCK, LK,UN</v>
          </cell>
          <cell r="C195" t="str">
            <v>Security</v>
          </cell>
          <cell r="D195" t="str">
            <v>PC Security</v>
          </cell>
          <cell r="E195" t="str">
            <v>Keyed Locks</v>
          </cell>
          <cell r="F195" t="str">
            <v>Standard Keyed</v>
          </cell>
          <cell r="G195" t="str">
            <v>#- Active</v>
          </cell>
          <cell r="H195" t="str">
            <v/>
          </cell>
          <cell r="I195" t="str">
            <v/>
          </cell>
        </row>
        <row r="196">
          <cell r="A196" t="str">
            <v>K65024M</v>
          </cell>
          <cell r="B196" t="str">
            <v>F,SLIM NANO DUAL HEAD KEYED LOCK, MK,UN</v>
          </cell>
          <cell r="C196" t="str">
            <v>Security</v>
          </cell>
          <cell r="D196" t="str">
            <v>PC Security</v>
          </cell>
          <cell r="E196" t="str">
            <v>Keyed Locks</v>
          </cell>
          <cell r="F196" t="str">
            <v>Custom Keyed</v>
          </cell>
          <cell r="G196" t="str">
            <v>#- Active</v>
          </cell>
          <cell r="H196" t="str">
            <v/>
          </cell>
          <cell r="I196" t="str">
            <v/>
          </cell>
        </row>
        <row r="197">
          <cell r="A197" t="str">
            <v>K65024S</v>
          </cell>
          <cell r="B197" t="str">
            <v>F,SLIM NANO DUAL HEAD KEYED LOCK,SK,UN</v>
          </cell>
          <cell r="C197" t="str">
            <v>Security</v>
          </cell>
          <cell r="D197" t="str">
            <v>PC Security</v>
          </cell>
          <cell r="E197" t="str">
            <v>Keyed Locks</v>
          </cell>
          <cell r="F197" t="str">
            <v>Standard Keyed</v>
          </cell>
          <cell r="G197" t="str">
            <v>#- Active</v>
          </cell>
          <cell r="H197" t="str">
            <v/>
          </cell>
          <cell r="I197" t="str">
            <v/>
          </cell>
        </row>
        <row r="198">
          <cell r="A198" t="str">
            <v>K65048WW</v>
          </cell>
          <cell r="B198" t="str">
            <v>MicroSaver® 2.0 Keyed Twin Laptop Lock</v>
          </cell>
          <cell r="C198" t="str">
            <v>Security</v>
          </cell>
          <cell r="D198" t="str">
            <v>PC Security</v>
          </cell>
          <cell r="E198" t="str">
            <v>Keyed Locks</v>
          </cell>
          <cell r="F198" t="str">
            <v>Standard Keyed</v>
          </cell>
          <cell r="G198" t="str">
            <v>#- Active</v>
          </cell>
          <cell r="H198" t="str">
            <v/>
          </cell>
          <cell r="I198" t="str">
            <v>K65048WW, REC SUB</v>
          </cell>
        </row>
        <row r="199">
          <cell r="A199" t="str">
            <v>K65099M</v>
          </cell>
          <cell r="B199" t="str">
            <v>MicroSaver® 2.0 Keyed Twin Laptop Lock — Custom Keyed</v>
          </cell>
          <cell r="C199" t="str">
            <v>Security</v>
          </cell>
          <cell r="D199" t="str">
            <v>PC Security</v>
          </cell>
          <cell r="E199" t="str">
            <v>Keyed Locks</v>
          </cell>
          <cell r="F199" t="str">
            <v>Custom Keyed</v>
          </cell>
          <cell r="G199" t="str">
            <v>#- Active</v>
          </cell>
          <cell r="H199" t="str">
            <v/>
          </cell>
          <cell r="I199" t="str">
            <v/>
          </cell>
        </row>
        <row r="200">
          <cell r="A200" t="str">
            <v>K65099S</v>
          </cell>
          <cell r="B200" t="str">
            <v>MicroSaver® 2.0 Keyed Twin Laptop Lock — Supervisor</v>
          </cell>
          <cell r="C200" t="str">
            <v>Security</v>
          </cell>
          <cell r="D200" t="str">
            <v>PC Security</v>
          </cell>
          <cell r="E200" t="str">
            <v>Keyed Locks</v>
          </cell>
          <cell r="F200" t="str">
            <v>Custom Keyed</v>
          </cell>
          <cell r="G200" t="str">
            <v>#- Active</v>
          </cell>
          <cell r="H200" t="str">
            <v/>
          </cell>
          <cell r="I200" t="str">
            <v/>
          </cell>
        </row>
        <row r="201">
          <cell r="A201" t="str">
            <v>K67917M</v>
          </cell>
          <cell r="B201" t="str">
            <v>SafeDome™ Cable Lock for iMac® — Master - TAA</v>
          </cell>
          <cell r="C201" t="str">
            <v>Security</v>
          </cell>
          <cell r="D201" t="str">
            <v>PC Security</v>
          </cell>
          <cell r="E201" t="str">
            <v>Keyed Locks</v>
          </cell>
          <cell r="F201" t="str">
            <v>Custom Keyed</v>
          </cell>
          <cell r="G201" t="str">
            <v>D8- TBD</v>
          </cell>
          <cell r="H201">
            <v>46034</v>
          </cell>
          <cell r="I201" t="str">
            <v>NO RECOMMENDED SUB</v>
          </cell>
        </row>
        <row r="202">
          <cell r="A202" t="str">
            <v>K67975WW</v>
          </cell>
          <cell r="B202" t="str">
            <v>Locking Kit for Surface Studio</v>
          </cell>
          <cell r="C202" t="str">
            <v>Security</v>
          </cell>
          <cell r="D202" t="str">
            <v>PC Security</v>
          </cell>
          <cell r="E202" t="str">
            <v>Keyed Locks</v>
          </cell>
          <cell r="F202" t="str">
            <v>Standard Keyed</v>
          </cell>
          <cell r="G202" t="str">
            <v>D2- To Be Discontinued</v>
          </cell>
          <cell r="H202">
            <v>45471</v>
          </cell>
          <cell r="I202" t="str">
            <v>NO RECOMMENDED SUB</v>
          </cell>
        </row>
        <row r="203">
          <cell r="A203" t="str">
            <v>K67995WW</v>
          </cell>
          <cell r="B203" t="str">
            <v>N17 Keyed Dual Head Laptop Lock for Wedge-Shaped Slots</v>
          </cell>
          <cell r="C203" t="str">
            <v>Security</v>
          </cell>
          <cell r="D203" t="str">
            <v>PC Security</v>
          </cell>
          <cell r="E203" t="str">
            <v>Keyed Locks</v>
          </cell>
          <cell r="F203" t="str">
            <v>Standard Keyed</v>
          </cell>
          <cell r="G203" t="str">
            <v>D3- TBD</v>
          </cell>
          <cell r="H203">
            <v>46034</v>
          </cell>
          <cell r="I203" t="str">
            <v>K67995TAA, REC SUB</v>
          </cell>
        </row>
        <row r="204">
          <cell r="A204" t="str">
            <v>K38295WW</v>
          </cell>
          <cell r="B204" t="str">
            <v>F,MANAGED ETHERNET ADAPTER, AMD DASH,UN</v>
          </cell>
          <cell r="C204" t="str">
            <v>Laptop Docks, Hubs &amp; Accessories</v>
          </cell>
          <cell r="D204" t="str">
            <v>Video Adapters</v>
          </cell>
          <cell r="E204" t="str">
            <v>Video Adapters</v>
          </cell>
          <cell r="F204" t="str">
            <v>Video Adapters</v>
          </cell>
          <cell r="G204" t="str">
            <v>D2- To Be Discontinued</v>
          </cell>
          <cell r="H204">
            <v>45656</v>
          </cell>
          <cell r="I204" t="str">
            <v>NO RECOMMENDED SUB</v>
          </cell>
        </row>
        <row r="205">
          <cell r="A205" t="str">
            <v>K55470WW</v>
          </cell>
          <cell r="B205" t="str">
            <v>SmartFit™ One-Touch Height Adjustable Single Monitor Arm</v>
          </cell>
          <cell r="C205" t="str">
            <v>Ergonomics</v>
          </cell>
          <cell r="D205" t="str">
            <v>Monitor Accessories</v>
          </cell>
          <cell r="E205" t="str">
            <v>Arms</v>
          </cell>
          <cell r="F205" t="str">
            <v>Single Arms</v>
          </cell>
          <cell r="G205" t="str">
            <v>#- Active</v>
          </cell>
          <cell r="H205" t="str">
            <v/>
          </cell>
          <cell r="I205" t="str">
            <v/>
          </cell>
        </row>
        <row r="206">
          <cell r="A206" t="str">
            <v>K59600WW</v>
          </cell>
          <cell r="B206" t="str">
            <v>SmartFit™ One-Touch Height Adjustable Single Monitor Arm</v>
          </cell>
          <cell r="C206" t="str">
            <v>Ergonomics</v>
          </cell>
          <cell r="D206" t="str">
            <v>Monitor Accessories</v>
          </cell>
          <cell r="E206" t="str">
            <v>Arms</v>
          </cell>
          <cell r="F206" t="str">
            <v>Single Arms</v>
          </cell>
          <cell r="G206" t="str">
            <v>#- Active</v>
          </cell>
          <cell r="H206" t="str">
            <v/>
          </cell>
          <cell r="I206" t="str">
            <v/>
          </cell>
        </row>
        <row r="207">
          <cell r="A207" t="str">
            <v>K60382WW</v>
          </cell>
          <cell r="B207" t="str">
            <v>Contour™ 2.0 Business Laptop Backpack - 15.6"</v>
          </cell>
          <cell r="C207" t="str">
            <v>Other Computer Accessories</v>
          </cell>
          <cell r="D207" t="str">
            <v>Laptop Cases</v>
          </cell>
          <cell r="E207" t="str">
            <v>Laptop Backpacks</v>
          </cell>
          <cell r="F207" t="str">
            <v>Laptop Backpacks</v>
          </cell>
          <cell r="G207" t="str">
            <v>D9- Discontinued</v>
          </cell>
          <cell r="H207">
            <v>45709</v>
          </cell>
          <cell r="I207" t="str">
            <v>K62238B, DIR REP</v>
          </cell>
        </row>
        <row r="208">
          <cell r="A208" t="str">
            <v>K60387WW</v>
          </cell>
          <cell r="B208" t="str">
            <v>Contour™ 2.0 Pro Laptop Briefcase — 17"</v>
          </cell>
          <cell r="C208" t="str">
            <v>Other Computer Accessories</v>
          </cell>
          <cell r="D208" t="str">
            <v>Laptop Cases</v>
          </cell>
          <cell r="E208" t="str">
            <v>Traditional Laptop Carry Cases</v>
          </cell>
          <cell r="F208" t="str">
            <v>Traditional Laptop Carry Cases</v>
          </cell>
          <cell r="G208" t="str">
            <v>D9- Discontinued</v>
          </cell>
          <cell r="H208">
            <v>44964</v>
          </cell>
          <cell r="I208" t="str">
            <v>NO RECOMMENDED SUB</v>
          </cell>
        </row>
        <row r="209">
          <cell r="A209" t="str">
            <v>K67909WW</v>
          </cell>
          <cell r="B209" t="str">
            <v>Secure Cabinet Trolley</v>
          </cell>
          <cell r="C209" t="str">
            <v>Security</v>
          </cell>
          <cell r="D209" t="str">
            <v>Tablet Enclosures</v>
          </cell>
          <cell r="E209" t="str">
            <v>Cabinets</v>
          </cell>
          <cell r="F209" t="str">
            <v>Cabinets</v>
          </cell>
          <cell r="G209" t="str">
            <v>D5- TBD</v>
          </cell>
          <cell r="H209">
            <v>45476</v>
          </cell>
          <cell r="I209" t="str">
            <v>NO RECOMMENDED SUB</v>
          </cell>
        </row>
        <row r="210">
          <cell r="A210" t="str">
            <v>K33968WW</v>
          </cell>
          <cell r="B210" t="str">
            <v>SD1600P USB-C 5Gbps Mini Mobile Dock w/ Pass-Through Charging - 4K HDMI or HD VGA - Win/Chrome/Mac</v>
          </cell>
          <cell r="C210" t="str">
            <v>Laptop Docks, Hubs &amp; Accessories</v>
          </cell>
          <cell r="D210" t="str">
            <v>HUBS</v>
          </cell>
          <cell r="E210" t="str">
            <v>USB-C Hubs</v>
          </cell>
          <cell r="F210" t="str">
            <v>USB-C Hubs</v>
          </cell>
          <cell r="G210" t="str">
            <v>D9- Discontinued</v>
          </cell>
          <cell r="H210">
            <v>45652</v>
          </cell>
          <cell r="I210" t="str">
            <v>K34020WW, REC SUB</v>
          </cell>
        </row>
        <row r="211">
          <cell r="A211" t="str">
            <v>K33974AM</v>
          </cell>
          <cell r="B211" t="str">
            <v>USB 3.0 Multi-Display Adapter</v>
          </cell>
          <cell r="C211" t="str">
            <v>Laptop Docks, Hubs &amp; Accessories</v>
          </cell>
          <cell r="D211" t="str">
            <v>Video Adapters</v>
          </cell>
          <cell r="E211" t="str">
            <v>Video Adapters</v>
          </cell>
          <cell r="F211" t="str">
            <v>Video Adapters</v>
          </cell>
          <cell r="G211" t="str">
            <v>D2- To Be Discontinued</v>
          </cell>
          <cell r="H211">
            <v>44348</v>
          </cell>
          <cell r="I211" t="str">
            <v>NO RECOMMENDED SUB</v>
          </cell>
        </row>
        <row r="212">
          <cell r="A212" t="str">
            <v>K50722WW</v>
          </cell>
          <cell r="B212" t="str">
            <v>SA215 Privacy Screen Filter for iMac 21.5" - TAA</v>
          </cell>
          <cell r="C212" t="str">
            <v>Security</v>
          </cell>
          <cell r="D212" t="str">
            <v>PC Security</v>
          </cell>
          <cell r="E212" t="str">
            <v>Monitor Privacy</v>
          </cell>
          <cell r="F212" t="str">
            <v>Direct to Screen</v>
          </cell>
          <cell r="G212" t="str">
            <v>D1- Sunset</v>
          </cell>
          <cell r="H212">
            <v>45555</v>
          </cell>
          <cell r="I212" t="str">
            <v>NO RECOMMENDED SUB</v>
          </cell>
        </row>
        <row r="213">
          <cell r="A213" t="str">
            <v>K55256WW</v>
          </cell>
          <cell r="B213" t="str">
            <v>F,MAGPRO LAPTOP PS FOR 16.0" 16:10,UN</v>
          </cell>
          <cell r="C213" t="str">
            <v>Security</v>
          </cell>
          <cell r="D213" t="str">
            <v>PC Security</v>
          </cell>
          <cell r="E213" t="str">
            <v>Laptop Privacy</v>
          </cell>
          <cell r="F213" t="str">
            <v>MagPro</v>
          </cell>
          <cell r="G213" t="str">
            <v>#- Active</v>
          </cell>
          <cell r="H213" t="str">
            <v/>
          </cell>
          <cell r="I213" t="str">
            <v/>
          </cell>
        </row>
        <row r="214">
          <cell r="A214" t="str">
            <v>K60718USF</v>
          </cell>
          <cell r="B214" t="str">
            <v>F,KEYBD PLATFORM SMRTFIT,UN</v>
          </cell>
          <cell r="C214" t="str">
            <v>Ergonomics</v>
          </cell>
          <cell r="D214" t="str">
            <v>Keyboard Accessories</v>
          </cell>
          <cell r="E214" t="str">
            <v>Drawer</v>
          </cell>
          <cell r="F214" t="str">
            <v>Drawer</v>
          </cell>
          <cell r="G214" t="str">
            <v>#- Active</v>
          </cell>
          <cell r="H214" t="str">
            <v/>
          </cell>
          <cell r="I214" t="str">
            <v/>
          </cell>
        </row>
        <row r="215">
          <cell r="A215" t="str">
            <v>K65099L</v>
          </cell>
          <cell r="B215" t="str">
            <v>MicroSaver® 2.0 Keyed Twin Laptop Lock — Like Keyed</v>
          </cell>
          <cell r="C215" t="str">
            <v>Security</v>
          </cell>
          <cell r="D215" t="str">
            <v>PC Security</v>
          </cell>
          <cell r="E215" t="str">
            <v>Keyed Locks</v>
          </cell>
          <cell r="F215" t="str">
            <v>Standard Keyed</v>
          </cell>
          <cell r="G215" t="str">
            <v>#- Active</v>
          </cell>
          <cell r="H215" t="str">
            <v/>
          </cell>
          <cell r="I215" t="str">
            <v>K65099LTAA, DIR RE</v>
          </cell>
        </row>
        <row r="216">
          <cell r="A216" t="str">
            <v>K67822WW</v>
          </cell>
          <cell r="B216" t="str">
            <v>SafeDome™ Mounted Lock Stand for iMac® - TAA</v>
          </cell>
          <cell r="C216" t="str">
            <v>Security</v>
          </cell>
          <cell r="D216" t="str">
            <v>PC Security</v>
          </cell>
          <cell r="E216" t="str">
            <v>Keyed Locks</v>
          </cell>
          <cell r="F216" t="str">
            <v>Standard Keyed</v>
          </cell>
          <cell r="G216" t="str">
            <v>#- Active</v>
          </cell>
          <cell r="H216" t="str">
            <v/>
          </cell>
          <cell r="I216" t="str">
            <v/>
          </cell>
        </row>
        <row r="217">
          <cell r="A217" t="str">
            <v>K66647M</v>
          </cell>
          <cell r="B217" t="str">
            <v>Keyed Dual Head Cable Lock for Surface Pro and Surface Go--Master Keyed</v>
          </cell>
          <cell r="C217" t="str">
            <v>Security</v>
          </cell>
          <cell r="D217" t="str">
            <v>PC Security</v>
          </cell>
          <cell r="E217" t="str">
            <v>Keyed Locks</v>
          </cell>
          <cell r="F217" t="str">
            <v>Custom Keyed</v>
          </cell>
          <cell r="G217" t="str">
            <v>#- Active</v>
          </cell>
          <cell r="H217" t="str">
            <v/>
          </cell>
          <cell r="I217" t="str">
            <v>NO RECOMMENDED SUB</v>
          </cell>
        </row>
        <row r="218">
          <cell r="A218" t="str">
            <v>K66647S</v>
          </cell>
          <cell r="B218" t="str">
            <v>Keyed Dual Head Cable Lock for Surface Pro and Surface Go—Supervisor Keyed</v>
          </cell>
          <cell r="C218" t="str">
            <v>Security</v>
          </cell>
          <cell r="D218" t="str">
            <v>PC Security</v>
          </cell>
          <cell r="E218" t="str">
            <v>Keyed Locks</v>
          </cell>
          <cell r="F218" t="str">
            <v>Standard Keyed</v>
          </cell>
          <cell r="G218" t="str">
            <v>#- Active</v>
          </cell>
          <cell r="H218" t="str">
            <v/>
          </cell>
          <cell r="I218" t="str">
            <v>NO RECOMMENDED SUB</v>
          </cell>
        </row>
        <row r="219">
          <cell r="A219" t="str">
            <v>K33820WW</v>
          </cell>
          <cell r="B219" t="str">
            <v>F,UH1400P USB-C MOBILE HUB,UN</v>
          </cell>
          <cell r="C219" t="str">
            <v>Laptop Docks, Hubs &amp; Accessories</v>
          </cell>
          <cell r="D219" t="str">
            <v>HUBS</v>
          </cell>
          <cell r="E219" t="str">
            <v>USB-C Hubs</v>
          </cell>
          <cell r="F219" t="str">
            <v>USB-C Hubs</v>
          </cell>
          <cell r="G219" t="str">
            <v>#- Active</v>
          </cell>
          <cell r="H219" t="str">
            <v/>
          </cell>
          <cell r="I219" t="str">
            <v>K34020WW, REC SUB</v>
          </cell>
        </row>
        <row r="220">
          <cell r="A220" t="str">
            <v>K33821NA</v>
          </cell>
          <cell r="B220" t="str">
            <v>F,100W USBC POWER ADAPTER,UN</v>
          </cell>
          <cell r="C220" t="str">
            <v>Other Computer Accessories</v>
          </cell>
          <cell r="D220" t="str">
            <v>Laptop Power</v>
          </cell>
          <cell r="E220" t="str">
            <v>USB-C Chargers &amp; Travel Adapters</v>
          </cell>
          <cell r="F220" t="str">
            <v>USB-C Chargers &amp; Travel Adapters</v>
          </cell>
          <cell r="G220" t="str">
            <v>#- Active</v>
          </cell>
          <cell r="H220" t="str">
            <v/>
          </cell>
          <cell r="I220" t="str">
            <v/>
          </cell>
        </row>
        <row r="221">
          <cell r="A221" t="str">
            <v>K35200WW</v>
          </cell>
          <cell r="B221" t="str">
            <v>F,G1000P USB-C MINI DOCK,UN</v>
          </cell>
          <cell r="C221" t="str">
            <v>Laptop Docks, Hubs &amp; Accessories</v>
          </cell>
          <cell r="D221" t="str">
            <v>HUBS</v>
          </cell>
          <cell r="E221" t="str">
            <v>USB-C Hubs</v>
          </cell>
          <cell r="F221" t="str">
            <v>USB-C Hubs</v>
          </cell>
          <cell r="G221" t="str">
            <v>D1- Sunset</v>
          </cell>
          <cell r="H221">
            <v>45866</v>
          </cell>
          <cell r="I221" t="str">
            <v>K33820WW, REC SUB</v>
          </cell>
        </row>
        <row r="222">
          <cell r="A222" t="str">
            <v>K36900WW</v>
          </cell>
          <cell r="B222" t="str">
            <v>F,UH1450P USB-C MOBILE DOCK,UN</v>
          </cell>
          <cell r="C222" t="str">
            <v>Laptop Docks, Hubs &amp; Accessories</v>
          </cell>
          <cell r="D222" t="str">
            <v>HUBS</v>
          </cell>
          <cell r="E222" t="str">
            <v>USB-C Hubs</v>
          </cell>
          <cell r="F222" t="str">
            <v>USB-C Hubs</v>
          </cell>
          <cell r="G222" t="str">
            <v>D1- Sunset</v>
          </cell>
          <cell r="H222">
            <v>45555</v>
          </cell>
          <cell r="I222" t="str">
            <v>K34020WW, REC SUB</v>
          </cell>
        </row>
        <row r="223">
          <cell r="A223" t="str">
            <v>K38280WW</v>
          </cell>
          <cell r="B223" t="str">
            <v>USB-C to Dual DisplayPort 1.2 Video Adapter</v>
          </cell>
          <cell r="C223" t="str">
            <v>Laptop Docks, Hubs &amp; Accessories</v>
          </cell>
          <cell r="D223" t="str">
            <v>Laptop Docks, Hubs &amp; Accessories</v>
          </cell>
          <cell r="E223" t="str">
            <v>Video Adapters</v>
          </cell>
          <cell r="F223" t="str">
            <v>Video Adapters</v>
          </cell>
          <cell r="G223" t="str">
            <v>D9- Discontinued</v>
          </cell>
          <cell r="H223">
            <v>44680</v>
          </cell>
          <cell r="I223" t="str">
            <v>NO RECOMMENDED SUB</v>
          </cell>
        </row>
        <row r="224">
          <cell r="A224" t="str">
            <v>K52108WW</v>
          </cell>
          <cell r="B224" t="str">
            <v>FP181 Privacy Screen for Monitors (18.1" 5:4) - TAA</v>
          </cell>
          <cell r="C224" t="str">
            <v>Security</v>
          </cell>
          <cell r="D224" t="str">
            <v>PC Security</v>
          </cell>
          <cell r="E224" t="str">
            <v>Monitor Privacy</v>
          </cell>
          <cell r="F224" t="str">
            <v>Direct to Screen</v>
          </cell>
          <cell r="G224" t="str">
            <v>D1- Sunset</v>
          </cell>
          <cell r="H224">
            <v>45860</v>
          </cell>
          <cell r="I224" t="str">
            <v>K52108WWA, REC SUB</v>
          </cell>
        </row>
        <row r="225">
          <cell r="A225" t="str">
            <v>K52109WW</v>
          </cell>
          <cell r="B225" t="str">
            <v>FP185W9 Privacy Screen for Monitors (18.5" 16:9) - TAA</v>
          </cell>
          <cell r="C225" t="str">
            <v>Security</v>
          </cell>
          <cell r="D225" t="str">
            <v>PC Security</v>
          </cell>
          <cell r="E225" t="str">
            <v>Monitor Privacy</v>
          </cell>
          <cell r="F225" t="str">
            <v>Direct to Screen</v>
          </cell>
          <cell r="G225" t="str">
            <v>D1- Sunset</v>
          </cell>
          <cell r="H225">
            <v>45860</v>
          </cell>
          <cell r="I225" t="str">
            <v>K52109WWA, REC SUB</v>
          </cell>
        </row>
        <row r="226">
          <cell r="A226" t="str">
            <v>K52110WW</v>
          </cell>
          <cell r="B226" t="str">
            <v>FP195W9 Privacy Screen for Monitors (19.5" 16:9) - TAA</v>
          </cell>
          <cell r="C226" t="str">
            <v>Security</v>
          </cell>
          <cell r="D226" t="str">
            <v>PC Security</v>
          </cell>
          <cell r="E226" t="str">
            <v>Monitor Privacy</v>
          </cell>
          <cell r="F226" t="str">
            <v>Direct to Screen</v>
          </cell>
          <cell r="G226" t="str">
            <v>D3- TBD</v>
          </cell>
          <cell r="H226">
            <v>45936</v>
          </cell>
          <cell r="I226" t="str">
            <v>K52110WWA, DIR REP</v>
          </cell>
        </row>
        <row r="227">
          <cell r="A227" t="str">
            <v>K52119WW</v>
          </cell>
          <cell r="B227" t="str">
            <v>FP190W10 Privacy Screen for Monitors (19" 16:10) - TAA</v>
          </cell>
          <cell r="C227" t="str">
            <v>Security</v>
          </cell>
          <cell r="D227" t="str">
            <v>PC Security</v>
          </cell>
          <cell r="E227" t="str">
            <v>Monitor Privacy</v>
          </cell>
          <cell r="F227" t="str">
            <v>Direct to Screen</v>
          </cell>
          <cell r="G227" t="str">
            <v>D3- TBD</v>
          </cell>
          <cell r="H227">
            <v>45936</v>
          </cell>
          <cell r="I227" t="str">
            <v>K52119WWA, DIR REP</v>
          </cell>
        </row>
        <row r="228">
          <cell r="A228" t="str">
            <v>K52126WW</v>
          </cell>
          <cell r="B228" t="str">
            <v>FP184W9 Privacy Screen for Monitors (18.4" 16:9) - TAA</v>
          </cell>
          <cell r="C228" t="str">
            <v>Security</v>
          </cell>
          <cell r="D228" t="str">
            <v>PC Security</v>
          </cell>
          <cell r="E228" t="str">
            <v>Monitor Privacy</v>
          </cell>
          <cell r="F228" t="str">
            <v>Direct to Screen</v>
          </cell>
          <cell r="G228" t="str">
            <v>D1- Sunset</v>
          </cell>
          <cell r="H228">
            <v>45860</v>
          </cell>
          <cell r="I228" t="str">
            <v>K52126WWA, REC SUB</v>
          </cell>
        </row>
        <row r="229">
          <cell r="A229" t="str">
            <v>K52127WW</v>
          </cell>
          <cell r="B229" t="str">
            <v>FP195W10 Privacy Screen for Monitors (19.5" 16:10) - TAA</v>
          </cell>
          <cell r="C229" t="str">
            <v>Security</v>
          </cell>
          <cell r="D229" t="str">
            <v>PC Security</v>
          </cell>
          <cell r="E229" t="str">
            <v>Monitor Privacy</v>
          </cell>
          <cell r="F229" t="str">
            <v>Direct to Screen</v>
          </cell>
          <cell r="G229" t="str">
            <v>D3- TBD</v>
          </cell>
          <cell r="H229">
            <v>46034</v>
          </cell>
          <cell r="I229" t="str">
            <v>K52127WWA, REC SUB</v>
          </cell>
        </row>
        <row r="230">
          <cell r="A230" t="str">
            <v>K55781WW</v>
          </cell>
          <cell r="B230" t="str">
            <v>FP190 Privacy Screen for Monitors (19” 5:4) - TAA</v>
          </cell>
          <cell r="C230" t="str">
            <v>Security</v>
          </cell>
          <cell r="D230" t="str">
            <v>PC Security</v>
          </cell>
          <cell r="E230" t="str">
            <v>Monitor Privacy</v>
          </cell>
          <cell r="F230" t="str">
            <v>Direct to Screen</v>
          </cell>
          <cell r="G230" t="str">
            <v>D1- Sunset</v>
          </cell>
          <cell r="H230">
            <v>45860</v>
          </cell>
          <cell r="I230" t="str">
            <v>K55781WWA, REC SUB</v>
          </cell>
        </row>
        <row r="231">
          <cell r="A231" t="str">
            <v>K58306WW</v>
          </cell>
          <cell r="B231" t="str">
            <v>F,MAGPRO ELITE FOR MACBOOK AIR 15 2023</v>
          </cell>
          <cell r="C231" t="str">
            <v>Security</v>
          </cell>
          <cell r="D231" t="str">
            <v>PC Security</v>
          </cell>
          <cell r="E231" t="str">
            <v>Laptop Privacy</v>
          </cell>
          <cell r="F231" t="str">
            <v>MagPro Elite</v>
          </cell>
          <cell r="G231" t="str">
            <v>#- Active</v>
          </cell>
          <cell r="H231" t="str">
            <v/>
          </cell>
          <cell r="I231" t="str">
            <v/>
          </cell>
        </row>
        <row r="232">
          <cell r="A232" t="str">
            <v>K58353WW</v>
          </cell>
          <cell r="B232" t="str">
            <v>MagPro™ 15.6" (16:9) Laptop Privacy Screen with Magnetic Strip - TAA</v>
          </cell>
          <cell r="C232" t="str">
            <v>Security</v>
          </cell>
          <cell r="D232" t="str">
            <v>PC Security</v>
          </cell>
          <cell r="E232" t="str">
            <v>Laptop Privacy</v>
          </cell>
          <cell r="F232" t="str">
            <v>MagPro</v>
          </cell>
          <cell r="G232" t="str">
            <v>#- Active</v>
          </cell>
          <cell r="H232" t="str">
            <v/>
          </cell>
          <cell r="I232" t="str">
            <v/>
          </cell>
        </row>
        <row r="233">
          <cell r="A233" t="str">
            <v>K58371WW</v>
          </cell>
          <cell r="B233" t="str">
            <v>F,MAGPRO ELITE PS FOR MACBOOK PRO 16</v>
          </cell>
          <cell r="C233" t="str">
            <v>Security</v>
          </cell>
          <cell r="D233" t="str">
            <v>PC Security</v>
          </cell>
          <cell r="E233" t="str">
            <v>Laptop Privacy</v>
          </cell>
          <cell r="F233" t="str">
            <v>MagPro Elite</v>
          </cell>
          <cell r="G233" t="str">
            <v>#- Active</v>
          </cell>
          <cell r="H233" t="str">
            <v/>
          </cell>
          <cell r="I233" t="str">
            <v/>
          </cell>
        </row>
        <row r="234">
          <cell r="A234" t="str">
            <v>K59090WW</v>
          </cell>
          <cell r="B234" t="str">
            <v>F,STUDIO CADDY W QI CHARGING, APPLE,UN</v>
          </cell>
          <cell r="C234" t="str">
            <v>Ergonomics</v>
          </cell>
          <cell r="D234" t="str">
            <v>Monitor Accessories</v>
          </cell>
          <cell r="E234" t="str">
            <v>Risers</v>
          </cell>
          <cell r="F234" t="str">
            <v>Laptop Risers</v>
          </cell>
          <cell r="G234" t="str">
            <v>D2- To Be Discontinued</v>
          </cell>
          <cell r="H234">
            <v>45471</v>
          </cell>
          <cell r="I234" t="str">
            <v>NO RECOMMENDED SUB</v>
          </cell>
        </row>
        <row r="235">
          <cell r="A235" t="str">
            <v>K60383WW</v>
          </cell>
          <cell r="B235" t="str">
            <v>Contour™ 2.0 Executive Laptop Backpack - 14"</v>
          </cell>
          <cell r="C235" t="str">
            <v>Other Computer Accessories</v>
          </cell>
          <cell r="D235" t="str">
            <v>Laptop Cases</v>
          </cell>
          <cell r="E235" t="str">
            <v>Laptop Backpacks</v>
          </cell>
          <cell r="F235" t="str">
            <v>Laptop Backpacks</v>
          </cell>
          <cell r="G235" t="str">
            <v>D2- To Be Discontinued</v>
          </cell>
          <cell r="H235">
            <v>44964</v>
          </cell>
          <cell r="I235" t="str">
            <v>1070383, REC SUB</v>
          </cell>
        </row>
        <row r="236">
          <cell r="A236" t="str">
            <v>K60386WW</v>
          </cell>
          <cell r="B236" t="str">
            <v>Contour™ 2.0 Business Laptop Briefcase — 15.6"</v>
          </cell>
          <cell r="C236" t="str">
            <v>Other Computer Accessories</v>
          </cell>
          <cell r="D236" t="str">
            <v>Laptop Cases</v>
          </cell>
          <cell r="E236" t="str">
            <v>Traditional Laptop Carry Cases</v>
          </cell>
          <cell r="F236" t="str">
            <v>Traditional Laptop Carry Cases</v>
          </cell>
          <cell r="G236" t="str">
            <v>D1- Sunset</v>
          </cell>
          <cell r="H236">
            <v>45063</v>
          </cell>
          <cell r="I236" t="str">
            <v>K98616WW, REC SUB</v>
          </cell>
        </row>
        <row r="237">
          <cell r="A237" t="str">
            <v>K62238B</v>
          </cell>
          <cell r="B237" t="str">
            <v>Contour™ Laptop Backpack - 16"/43.2cm - Black</v>
          </cell>
          <cell r="C237" t="str">
            <v>Other Computer Accessories</v>
          </cell>
          <cell r="D237" t="str">
            <v>Laptop Cases</v>
          </cell>
          <cell r="E237" t="str">
            <v>Laptop Backpacks</v>
          </cell>
          <cell r="F237" t="str">
            <v>Laptop Backpacks</v>
          </cell>
          <cell r="G237" t="str">
            <v>D3- TBD</v>
          </cell>
          <cell r="H237">
            <v>45868</v>
          </cell>
          <cell r="I237" t="str">
            <v>K62238BID, DIR REP</v>
          </cell>
        </row>
        <row r="238">
          <cell r="A238" t="str">
            <v>K62330WW</v>
          </cell>
          <cell r="B238" t="str">
            <v>F,VERIMARK DESKTOP FINGERPRINT KEY,UN</v>
          </cell>
          <cell r="C238" t="str">
            <v>Security</v>
          </cell>
          <cell r="D238" t="str">
            <v>PC Security</v>
          </cell>
          <cell r="E238" t="str">
            <v>Other Security Solutions</v>
          </cell>
          <cell r="F238" t="str">
            <v>Fingerprint USB Dongle</v>
          </cell>
          <cell r="G238" t="str">
            <v>D3- TBD</v>
          </cell>
          <cell r="H238">
            <v>45867</v>
          </cell>
          <cell r="I238" t="str">
            <v>K62330WWA, DIR REP</v>
          </cell>
        </row>
        <row r="239">
          <cell r="A239" t="str">
            <v>K64025F</v>
          </cell>
          <cell r="B239" t="str">
            <v>F,MICROSVR TWIN NTBK LCK,UN</v>
          </cell>
          <cell r="C239" t="str">
            <v>Security</v>
          </cell>
          <cell r="D239" t="str">
            <v>PC Security</v>
          </cell>
          <cell r="E239" t="str">
            <v>Keyed Locks</v>
          </cell>
          <cell r="F239" t="str">
            <v>Standard Keyed</v>
          </cell>
          <cell r="G239" t="str">
            <v>D9- Discontinued</v>
          </cell>
          <cell r="H239">
            <v>45694</v>
          </cell>
          <cell r="I239" t="str">
            <v>K65048WW, REC SUB</v>
          </cell>
        </row>
        <row r="240">
          <cell r="A240" t="str">
            <v>K64433L</v>
          </cell>
          <cell r="B240" t="str">
            <v>MicroSaver® 2.0 Keyed Ultra Laptop Lock — Like Keyed</v>
          </cell>
          <cell r="C240" t="str">
            <v>Security</v>
          </cell>
          <cell r="D240" t="str">
            <v>PC Security</v>
          </cell>
          <cell r="E240" t="str">
            <v>Keyed Locks</v>
          </cell>
          <cell r="F240" t="str">
            <v>Standard Keyed</v>
          </cell>
          <cell r="G240" t="str">
            <v>#- Active</v>
          </cell>
          <cell r="H240" t="str">
            <v/>
          </cell>
          <cell r="I240" t="str">
            <v/>
          </cell>
        </row>
        <row r="241">
          <cell r="A241" t="str">
            <v>K64433M</v>
          </cell>
          <cell r="B241" t="str">
            <v>MicroSaver® 2.0 Keyed Ultra Laptop Lock — Custom Keyed</v>
          </cell>
          <cell r="C241" t="str">
            <v>Security</v>
          </cell>
          <cell r="D241" t="str">
            <v>PC Security</v>
          </cell>
          <cell r="E241" t="str">
            <v>Keyed Locks</v>
          </cell>
          <cell r="F241" t="str">
            <v>Custom Keyed</v>
          </cell>
          <cell r="G241" t="str">
            <v>#- Active</v>
          </cell>
          <cell r="H241" t="str">
            <v/>
          </cell>
          <cell r="I241" t="str">
            <v/>
          </cell>
        </row>
        <row r="242">
          <cell r="A242" t="str">
            <v>K64433S</v>
          </cell>
          <cell r="B242" t="str">
            <v>MicroSaver® 2.0 Keyed Ultra Laptop Lock — Supervisor</v>
          </cell>
          <cell r="C242" t="str">
            <v>Security</v>
          </cell>
          <cell r="D242" t="str">
            <v>PC Security</v>
          </cell>
          <cell r="E242" t="str">
            <v>Keyed Locks</v>
          </cell>
          <cell r="F242" t="str">
            <v>Standard Keyed</v>
          </cell>
          <cell r="G242" t="str">
            <v>#- Active</v>
          </cell>
          <cell r="H242" t="str">
            <v/>
          </cell>
          <cell r="I242" t="str">
            <v>K65042STAA, DIR RE</v>
          </cell>
        </row>
        <row r="243">
          <cell r="A243" t="str">
            <v>K64605M</v>
          </cell>
          <cell r="B243" t="str">
            <v>MicroSaver® DS Ultra-Thin Keyed Laptop Lock — Master</v>
          </cell>
          <cell r="C243" t="str">
            <v>Security</v>
          </cell>
          <cell r="D243" t="str">
            <v>PC Security</v>
          </cell>
          <cell r="E243" t="str">
            <v>Keyed Locks</v>
          </cell>
          <cell r="F243" t="str">
            <v>Custom Keyed</v>
          </cell>
          <cell r="G243" t="str">
            <v>D9- Discontinued</v>
          </cell>
          <cell r="H243">
            <v>45821</v>
          </cell>
          <cell r="I243" t="str">
            <v>K65042M, REC SUB</v>
          </cell>
        </row>
        <row r="244">
          <cell r="A244" t="str">
            <v>K64605S</v>
          </cell>
          <cell r="B244" t="str">
            <v>MicroSaver® DS Ultra-Thin Keyed Laptop Lock — Supervisor</v>
          </cell>
          <cell r="C244" t="str">
            <v>Security</v>
          </cell>
          <cell r="D244" t="str">
            <v>PC Security</v>
          </cell>
          <cell r="E244" t="str">
            <v>Keyed Locks</v>
          </cell>
          <cell r="F244" t="str">
            <v>Custom Keyed</v>
          </cell>
          <cell r="G244" t="str">
            <v>D9- Discontinued</v>
          </cell>
          <cell r="H244">
            <v>45821</v>
          </cell>
          <cell r="I244" t="str">
            <v>K65042S, REC SUB</v>
          </cell>
        </row>
        <row r="245">
          <cell r="A245" t="str">
            <v>K68108M</v>
          </cell>
          <cell r="B245" t="str">
            <v>SlimBlade™ Trackball</v>
          </cell>
          <cell r="C245" t="str">
            <v>Security</v>
          </cell>
          <cell r="D245" t="str">
            <v>PC Security</v>
          </cell>
          <cell r="E245" t="str">
            <v>Keyed Locks</v>
          </cell>
          <cell r="F245" t="str">
            <v>Custom Keyed</v>
          </cell>
          <cell r="G245" t="str">
            <v>#- Active</v>
          </cell>
          <cell r="H245" t="str">
            <v/>
          </cell>
          <cell r="I245" t="str">
            <v/>
          </cell>
        </row>
        <row r="246">
          <cell r="A246" t="str">
            <v>K72327US</v>
          </cell>
          <cell r="B246" t="str">
            <v>F,SLIMBLADE TRACKBALL,UN</v>
          </cell>
          <cell r="C246" t="str">
            <v>PC Input</v>
          </cell>
          <cell r="D246" t="str">
            <v>Trackballs</v>
          </cell>
          <cell r="E246" t="str">
            <v>Finger Operated Trackball</v>
          </cell>
          <cell r="F246" t="str">
            <v>Finger Operated-Wired Trackball</v>
          </cell>
          <cell r="G246" t="str">
            <v>D9- Discontinued</v>
          </cell>
          <cell r="H246">
            <v>45821</v>
          </cell>
          <cell r="I246" t="str">
            <v>K72327WW, REC SUB</v>
          </cell>
        </row>
        <row r="247">
          <cell r="A247" t="str">
            <v>K72359WW</v>
          </cell>
          <cell r="B247" t="str">
            <v>Expert Mouse® Wireless Trackball</v>
          </cell>
          <cell r="C247" t="str">
            <v>PC Input</v>
          </cell>
          <cell r="D247" t="str">
            <v>Trackballs</v>
          </cell>
          <cell r="E247" t="str">
            <v>Finger Operated Trackball</v>
          </cell>
          <cell r="F247" t="str">
            <v>Finger Operated-Wireless Trackball</v>
          </cell>
          <cell r="G247" t="str">
            <v>#- Active</v>
          </cell>
          <cell r="H247" t="str">
            <v/>
          </cell>
          <cell r="I247" t="str">
            <v/>
          </cell>
        </row>
        <row r="248">
          <cell r="A248" t="str">
            <v>K72427AMA</v>
          </cell>
          <cell r="B248" t="str">
            <v>Presenter Expert™ Wireless Cursor Control with Green Laser and Memory</v>
          </cell>
          <cell r="C248" t="str">
            <v>PC Input</v>
          </cell>
          <cell r="D248" t="str">
            <v>Presenters</v>
          </cell>
          <cell r="E248" t="str">
            <v>Laser Pointers</v>
          </cell>
          <cell r="F248" t="str">
            <v>Laser Pointers</v>
          </cell>
          <cell r="G248" t="str">
            <v>D9- Discontinued</v>
          </cell>
          <cell r="H248">
            <v>45652</v>
          </cell>
          <cell r="I248" t="str">
            <v>NO RECOMMENDED SUB</v>
          </cell>
        </row>
        <row r="249">
          <cell r="A249" t="str">
            <v>K75406US</v>
          </cell>
          <cell r="B249" t="str">
            <v>Pro Fit™ Ergo Wireless Keyboard and Mouse</v>
          </cell>
          <cell r="C249" t="str">
            <v>PC Input</v>
          </cell>
          <cell r="D249" t="str">
            <v>PC Mice &amp; Keyboards</v>
          </cell>
          <cell r="E249" t="str">
            <v>Ergo Keyboards &amp; Desktop Sets</v>
          </cell>
          <cell r="F249" t="str">
            <v>Keyboards-Wireless</v>
          </cell>
          <cell r="G249" t="str">
            <v>#- Active</v>
          </cell>
          <cell r="H249" t="str">
            <v/>
          </cell>
          <cell r="I249" t="str">
            <v/>
          </cell>
        </row>
        <row r="250">
          <cell r="A250" t="str">
            <v>K75407US</v>
          </cell>
          <cell r="B250" t="str">
            <v>Pro Fit™ Ergo Wireless Keyboard and Mouse—Gray</v>
          </cell>
          <cell r="C250" t="str">
            <v>PC Input</v>
          </cell>
          <cell r="D250" t="str">
            <v>PC Mice &amp; Keyboards</v>
          </cell>
          <cell r="E250" t="str">
            <v>Ergo Keyboards &amp; Desktop Sets</v>
          </cell>
          <cell r="F250" t="str">
            <v>Keyboards-Wireless</v>
          </cell>
          <cell r="G250" t="str">
            <v>#- Active</v>
          </cell>
          <cell r="H250" t="str">
            <v/>
          </cell>
          <cell r="I250" t="str">
            <v/>
          </cell>
        </row>
        <row r="251">
          <cell r="A251" t="str">
            <v>K81175WW</v>
          </cell>
          <cell r="B251" t="str">
            <v>F,WEBCAM STND 1080P 65 DEG FOV RETAIL,UN</v>
          </cell>
          <cell r="C251" t="str">
            <v>Other Computer Accessories</v>
          </cell>
          <cell r="D251" t="str">
            <v>ProVC</v>
          </cell>
          <cell r="E251" t="str">
            <v>Webcam</v>
          </cell>
          <cell r="F251" t="str">
            <v>Webcam</v>
          </cell>
          <cell r="G251" t="str">
            <v>#- Active</v>
          </cell>
          <cell r="H251" t="str">
            <v/>
          </cell>
          <cell r="I251" t="str">
            <v/>
          </cell>
        </row>
        <row r="252">
          <cell r="A252" t="str">
            <v>K81180WW</v>
          </cell>
          <cell r="B252" t="str">
            <v>F,WEBCAM STD 1080P RETAIL DFS,UN</v>
          </cell>
          <cell r="C252" t="str">
            <v>Other Computer Accessories</v>
          </cell>
          <cell r="D252" t="str">
            <v>ProVC</v>
          </cell>
          <cell r="E252" t="str">
            <v>Webcam</v>
          </cell>
          <cell r="F252" t="str">
            <v>Webcam</v>
          </cell>
          <cell r="G252" t="str">
            <v>#- Active</v>
          </cell>
          <cell r="H252" t="str">
            <v/>
          </cell>
          <cell r="I252" t="str">
            <v/>
          </cell>
        </row>
        <row r="253">
          <cell r="A253" t="str">
            <v>K99071WW</v>
          </cell>
          <cell r="B253" t="str">
            <v>F,BLKBELT SURF PRO 8 INTG MOBILE DOCK,UN</v>
          </cell>
          <cell r="C253" t="str">
            <v>Other Computer Accessories</v>
          </cell>
          <cell r="D253" t="str">
            <v>Tablets &amp; Smartphone</v>
          </cell>
          <cell r="E253" t="str">
            <v>Tablet Cases &amp; Folios</v>
          </cell>
          <cell r="F253" t="str">
            <v>Rugged Cases</v>
          </cell>
          <cell r="G253" t="str">
            <v>D9- Discontinued</v>
          </cell>
          <cell r="H253">
            <v>45639</v>
          </cell>
          <cell r="I253" t="str">
            <v/>
          </cell>
        </row>
        <row r="254">
          <cell r="A254" t="str">
            <v>K83454CA</v>
          </cell>
          <cell r="B254" t="str">
            <v>F,ZSBA H2000 USB-C HEADSET STAPLES,UN</v>
          </cell>
          <cell r="C254" t="str">
            <v>Other Computer Accessories</v>
          </cell>
          <cell r="D254" t="str">
            <v>ProVC</v>
          </cell>
          <cell r="E254" t="str">
            <v>Headsets</v>
          </cell>
          <cell r="F254" t="str">
            <v>Professional Headsets</v>
          </cell>
          <cell r="G254" t="str">
            <v>#- Active</v>
          </cell>
          <cell r="H254" t="str">
            <v/>
          </cell>
          <cell r="I254" t="str">
            <v/>
          </cell>
        </row>
        <row r="255">
          <cell r="A255" t="str">
            <v>K87657CA</v>
          </cell>
          <cell r="B255" t="str">
            <v>F,ZBST BOOM ARM, 824MM,32.5,BLK,UN</v>
          </cell>
          <cell r="C255" t="str">
            <v>Other Computer Accessories</v>
          </cell>
          <cell r="D255" t="str">
            <v>ProVC</v>
          </cell>
          <cell r="E255" t="str">
            <v>AV Accessories</v>
          </cell>
          <cell r="F255" t="str">
            <v>AV Accessories</v>
          </cell>
          <cell r="G255" t="str">
            <v>#- Active</v>
          </cell>
          <cell r="H255" t="str">
            <v/>
          </cell>
          <cell r="I255" t="str">
            <v/>
          </cell>
        </row>
        <row r="256">
          <cell r="A256" t="str">
            <v>K72486NA</v>
          </cell>
          <cell r="B256" t="str">
            <v>F,KM680 RECHARGEABLE ERGO KB SET,UN</v>
          </cell>
          <cell r="C256" t="str">
            <v>PC Input</v>
          </cell>
          <cell r="D256" t="str">
            <v>PC Mice &amp; Keyboards</v>
          </cell>
          <cell r="E256" t="str">
            <v>Keyboards &amp; Desktop Sets</v>
          </cell>
          <cell r="F256" t="str">
            <v>Desktop Sets - Wireless</v>
          </cell>
          <cell r="G256" t="str">
            <v>#- Active</v>
          </cell>
          <cell r="H256" t="str">
            <v/>
          </cell>
          <cell r="I256" t="str">
            <v/>
          </cell>
        </row>
        <row r="257">
          <cell r="A257" t="str">
            <v>K55513WW</v>
          </cell>
          <cell r="B257" t="str">
            <v>F,SPACE SAVING MONITOR ARM DUAL,UN</v>
          </cell>
          <cell r="C257" t="str">
            <v>Ergonomics</v>
          </cell>
          <cell r="D257" t="str">
            <v>Monitor Accessories</v>
          </cell>
          <cell r="E257" t="str">
            <v>Arms</v>
          </cell>
          <cell r="F257" t="str">
            <v>Dual Arms</v>
          </cell>
          <cell r="G257" t="str">
            <v>#- Active</v>
          </cell>
          <cell r="H257" t="str">
            <v/>
          </cell>
          <cell r="I257" t="str">
            <v/>
          </cell>
        </row>
        <row r="258">
          <cell r="A258" t="str">
            <v>K62879WW</v>
          </cell>
          <cell r="B258" t="str">
            <v>Locking Door for the Universal AC Charge Station</v>
          </cell>
          <cell r="C258" t="str">
            <v>Security</v>
          </cell>
          <cell r="D258" t="str">
            <v>PC Security</v>
          </cell>
          <cell r="E258" t="str">
            <v>Other Security Solutions</v>
          </cell>
          <cell r="F258" t="str">
            <v>Locking Station</v>
          </cell>
          <cell r="G258" t="str">
            <v>#- Active</v>
          </cell>
          <cell r="H258" t="str">
            <v/>
          </cell>
          <cell r="I258" t="str">
            <v/>
          </cell>
        </row>
        <row r="259">
          <cell r="A259" t="str">
            <v>K34032WW</v>
          </cell>
          <cell r="B259" t="str">
            <v>F,WATCH CHARGER FOR STUDIO DOCK,UN</v>
          </cell>
          <cell r="C259" t="str">
            <v>Laptop Docks, Hubs &amp; Accessories</v>
          </cell>
          <cell r="D259" t="str">
            <v>Video Adapters</v>
          </cell>
          <cell r="E259" t="str">
            <v>Video Adapters</v>
          </cell>
          <cell r="F259" t="str">
            <v>Video Adapters</v>
          </cell>
          <cell r="G259" t="str">
            <v>D9- Discontinued</v>
          </cell>
          <cell r="H259">
            <v>45652</v>
          </cell>
          <cell r="I259" t="str">
            <v>NO RECOMMENDED SUB</v>
          </cell>
        </row>
        <row r="260">
          <cell r="A260" t="str">
            <v>K52105WW</v>
          </cell>
          <cell r="B260" t="str">
            <v>FP170 Privacy Screen for Monitors (17" 5:4) - TAA</v>
          </cell>
          <cell r="C260" t="str">
            <v>Security</v>
          </cell>
          <cell r="D260" t="str">
            <v>PC Security</v>
          </cell>
          <cell r="E260" t="str">
            <v>Monitor Privacy</v>
          </cell>
          <cell r="F260" t="str">
            <v>Direct to Screen</v>
          </cell>
          <cell r="G260" t="str">
            <v>D1- Sunset</v>
          </cell>
          <cell r="H260">
            <v>45860</v>
          </cell>
          <cell r="I260" t="str">
            <v>K52105WWA, REC SUB</v>
          </cell>
        </row>
        <row r="261">
          <cell r="A261" t="str">
            <v>K52106WW</v>
          </cell>
          <cell r="B261" t="str">
            <v>FP170W10 Privacy Screen for Laptops (17" 16:10) - TAA</v>
          </cell>
          <cell r="C261" t="str">
            <v>Security</v>
          </cell>
          <cell r="D261" t="str">
            <v>PC Security</v>
          </cell>
          <cell r="E261" t="str">
            <v>Laptop Privacy</v>
          </cell>
          <cell r="F261" t="str">
            <v>Direct to Screen</v>
          </cell>
          <cell r="G261" t="str">
            <v>D1- Sunset</v>
          </cell>
          <cell r="H261">
            <v>45860</v>
          </cell>
          <cell r="I261" t="str">
            <v>K52106WWA, REC SUB</v>
          </cell>
        </row>
        <row r="262">
          <cell r="A262" t="str">
            <v>K52107WW</v>
          </cell>
          <cell r="B262" t="str">
            <v>FP173W9 Privacy Screen for Laptops (17.3" 16:9) - TAA</v>
          </cell>
          <cell r="C262" t="str">
            <v>Security</v>
          </cell>
          <cell r="D262" t="str">
            <v>PC Security</v>
          </cell>
          <cell r="E262" t="str">
            <v>Laptop Privacy</v>
          </cell>
          <cell r="F262" t="str">
            <v>Direct to Screen</v>
          </cell>
          <cell r="G262" t="str">
            <v>D1- Sunset</v>
          </cell>
          <cell r="H262">
            <v>45860</v>
          </cell>
          <cell r="I262" t="str">
            <v>K52107WWA, REC SUB</v>
          </cell>
        </row>
        <row r="263">
          <cell r="A263" t="str">
            <v>K52125WW</v>
          </cell>
          <cell r="B263" t="str">
            <v>FP160W9 Privacy Screen for Laptops (16" 16:9) - TAA</v>
          </cell>
          <cell r="C263" t="str">
            <v>Security</v>
          </cell>
          <cell r="D263" t="str">
            <v>PC Security</v>
          </cell>
          <cell r="E263" t="str">
            <v>Laptop Privacy</v>
          </cell>
          <cell r="F263" t="str">
            <v>Direct to Screen</v>
          </cell>
          <cell r="G263" t="str">
            <v>D3- TBD</v>
          </cell>
          <cell r="H263">
            <v>45936</v>
          </cell>
          <cell r="I263" t="str">
            <v>K52125WWA, DIR REP</v>
          </cell>
        </row>
        <row r="264">
          <cell r="A264" t="str">
            <v>K52175WW</v>
          </cell>
          <cell r="B264" t="str">
            <v>F,CLAMP ON DRAWER,UN</v>
          </cell>
          <cell r="C264" t="str">
            <v>Ergonomics</v>
          </cell>
          <cell r="D264" t="str">
            <v>Keyboard Accessories</v>
          </cell>
          <cell r="E264" t="str">
            <v>Drawer</v>
          </cell>
          <cell r="F264" t="str">
            <v>Drawer</v>
          </cell>
          <cell r="G264" t="str">
            <v>#- Active</v>
          </cell>
          <cell r="H264" t="str">
            <v/>
          </cell>
          <cell r="I264" t="str">
            <v/>
          </cell>
        </row>
        <row r="265">
          <cell r="A265" t="str">
            <v>K52200WW</v>
          </cell>
          <cell r="B265" t="str">
            <v>MagPro™ Elite Magnetic Privacy Screen for MacBook Pro 16" (2019)</v>
          </cell>
          <cell r="C265" t="str">
            <v>Security</v>
          </cell>
          <cell r="D265" t="str">
            <v>PC Security</v>
          </cell>
          <cell r="E265" t="str">
            <v>Laptop Privacy</v>
          </cell>
          <cell r="F265" t="str">
            <v>MagPro Elite</v>
          </cell>
          <cell r="G265" t="str">
            <v>D3- TBD</v>
          </cell>
          <cell r="H265">
            <v>44917</v>
          </cell>
          <cell r="I265" t="str">
            <v>K58371WW, REC SUB</v>
          </cell>
        </row>
        <row r="266">
          <cell r="A266" t="str">
            <v>K52900WW</v>
          </cell>
          <cell r="B266" t="str">
            <v>MP12 Magnetic Privacy Screen for MacBook 12-inch 2015 &amp; Later</v>
          </cell>
          <cell r="C266" t="str">
            <v>Security</v>
          </cell>
          <cell r="D266" t="str">
            <v>PC Security</v>
          </cell>
          <cell r="E266" t="str">
            <v>Laptop Privacy</v>
          </cell>
          <cell r="F266" t="str">
            <v>MagPro Elite</v>
          </cell>
          <cell r="G266" t="str">
            <v>D5- TBD</v>
          </cell>
          <cell r="H266">
            <v>45476</v>
          </cell>
          <cell r="I266" t="str">
            <v>NO RECOMMENDED SUB</v>
          </cell>
        </row>
        <row r="267">
          <cell r="A267" t="str">
            <v>K53802WW</v>
          </cell>
          <cell r="B267" t="str">
            <v>F,VERTICAL STACKING ARM DUAL MONITOR,UN</v>
          </cell>
          <cell r="C267" t="str">
            <v>Ergonomics</v>
          </cell>
          <cell r="D267" t="str">
            <v>Monitor Accessories</v>
          </cell>
          <cell r="E267" t="str">
            <v>Arms</v>
          </cell>
          <cell r="F267" t="str">
            <v>Dual Arms</v>
          </cell>
          <cell r="G267" t="str">
            <v>D2- To Be Discontinued</v>
          </cell>
          <cell r="H267">
            <v>45471</v>
          </cell>
          <cell r="I267" t="str">
            <v>NO RECOMMENDED SUB</v>
          </cell>
        </row>
        <row r="268">
          <cell r="A268" t="str">
            <v>K55401WW</v>
          </cell>
          <cell r="B268" t="str">
            <v>Anti-Fatigue Mat - TAA</v>
          </cell>
          <cell r="C268" t="str">
            <v>Ergonomics</v>
          </cell>
          <cell r="D268" t="str">
            <v>Foot Rests</v>
          </cell>
          <cell r="E268" t="str">
            <v>Foot Rests</v>
          </cell>
          <cell r="F268" t="str">
            <v>Foot Rests</v>
          </cell>
          <cell r="G268" t="str">
            <v>D9- Discontinued</v>
          </cell>
          <cell r="H268">
            <v>46034</v>
          </cell>
          <cell r="I268" t="str">
            <v>NO RECOMMENDED SUB</v>
          </cell>
        </row>
        <row r="269">
          <cell r="A269" t="str">
            <v>K55803WW</v>
          </cell>
          <cell r="B269" t="str">
            <v>F,FP160W10 PRIVACY SCREEN 16.0" 16:10,UN</v>
          </cell>
          <cell r="C269" t="str">
            <v>Security</v>
          </cell>
          <cell r="D269" t="str">
            <v>PC Security</v>
          </cell>
          <cell r="E269" t="str">
            <v>Laptop Privacy</v>
          </cell>
          <cell r="F269" t="str">
            <v>Direct to Screen</v>
          </cell>
          <cell r="G269" t="str">
            <v>D1- Sunset</v>
          </cell>
          <cell r="H269">
            <v>45860</v>
          </cell>
          <cell r="I269" t="str">
            <v>K55803WWA, REC SUB</v>
          </cell>
        </row>
        <row r="270">
          <cell r="A270" t="str">
            <v>K56144USF</v>
          </cell>
          <cell r="B270" t="str">
            <v>SmartFit™ SoleMate™  Comfort Footrest - TAA</v>
          </cell>
          <cell r="C270" t="str">
            <v>Ergonomics</v>
          </cell>
          <cell r="D270" t="str">
            <v>Foot Rests</v>
          </cell>
          <cell r="E270" t="str">
            <v>Foot Rests</v>
          </cell>
          <cell r="F270" t="str">
            <v>Foot Rests</v>
          </cell>
          <cell r="G270" t="str">
            <v>#- Active</v>
          </cell>
          <cell r="H270" t="str">
            <v/>
          </cell>
          <cell r="I270" t="str">
            <v/>
          </cell>
        </row>
        <row r="271">
          <cell r="A271" t="str">
            <v>K58352WW</v>
          </cell>
          <cell r="B271" t="str">
            <v>MagPro™ 14.0" (16:9) Laptop Privacy Screen with Magnetic Strip - TAA</v>
          </cell>
          <cell r="C271" t="str">
            <v>Security</v>
          </cell>
          <cell r="D271" t="str">
            <v>PC Security</v>
          </cell>
          <cell r="E271" t="str">
            <v>Laptop Privacy</v>
          </cell>
          <cell r="F271" t="str">
            <v>MagPro</v>
          </cell>
          <cell r="G271" t="str">
            <v>#- Active</v>
          </cell>
          <cell r="H271" t="str">
            <v/>
          </cell>
          <cell r="I271" t="str">
            <v/>
          </cell>
        </row>
        <row r="272">
          <cell r="A272" t="str">
            <v>K58361WW</v>
          </cell>
          <cell r="B272" t="str">
            <v>F,MAG PS MACBOOK PRO 15 IN,UN</v>
          </cell>
          <cell r="C272" t="str">
            <v>Security</v>
          </cell>
          <cell r="D272" t="str">
            <v>PC Security</v>
          </cell>
          <cell r="E272" t="str">
            <v>Laptop Privacy</v>
          </cell>
          <cell r="F272" t="str">
            <v>MagPro Elite</v>
          </cell>
          <cell r="G272" t="str">
            <v>D5- TBD</v>
          </cell>
          <cell r="H272">
            <v>45476</v>
          </cell>
          <cell r="I272" t="str">
            <v>NO RECOMMENDED SUB</v>
          </cell>
        </row>
        <row r="273">
          <cell r="A273" t="str">
            <v>K58370WW</v>
          </cell>
          <cell r="B273" t="str">
            <v>F,MAGPRO ELITE PS FOR MACBOOK PRO 14</v>
          </cell>
          <cell r="C273" t="str">
            <v>Security</v>
          </cell>
          <cell r="D273" t="str">
            <v>PC Security</v>
          </cell>
          <cell r="E273" t="str">
            <v>Laptop Privacy</v>
          </cell>
          <cell r="F273" t="str">
            <v>MagPro Elite</v>
          </cell>
          <cell r="G273" t="str">
            <v>#- Active</v>
          </cell>
          <cell r="H273" t="str">
            <v/>
          </cell>
          <cell r="I273" t="str">
            <v/>
          </cell>
        </row>
        <row r="274">
          <cell r="A274" t="str">
            <v>K58374WW</v>
          </cell>
          <cell r="B274" t="str">
            <v>F,MAGPRO ELITE PS FOR MACBOOK AIR 2022</v>
          </cell>
          <cell r="C274" t="str">
            <v>Security</v>
          </cell>
          <cell r="D274" t="str">
            <v>PC Security</v>
          </cell>
          <cell r="E274" t="str">
            <v>Laptop Privacy</v>
          </cell>
          <cell r="F274" t="str">
            <v>MagPro Elite</v>
          </cell>
          <cell r="G274" t="str">
            <v>#- Active</v>
          </cell>
          <cell r="H274" t="str">
            <v/>
          </cell>
          <cell r="I274" t="str">
            <v/>
          </cell>
        </row>
        <row r="275">
          <cell r="A275" t="str">
            <v>K60388WW</v>
          </cell>
          <cell r="B275" t="str">
            <v>Contour™ 2.0 Executive Laptop Briefcase — 14"</v>
          </cell>
          <cell r="C275" t="str">
            <v>Other Computer Accessories</v>
          </cell>
          <cell r="D275" t="str">
            <v>Laptop Cases</v>
          </cell>
          <cell r="E275" t="str">
            <v>Traditional Laptop Carry Cases</v>
          </cell>
          <cell r="F275" t="str">
            <v>Traditional Laptop Carry Cases</v>
          </cell>
          <cell r="G275" t="str">
            <v>D1- Sunset</v>
          </cell>
          <cell r="H275">
            <v>45063</v>
          </cell>
          <cell r="I275" t="str">
            <v>K62618WW, REC SUB</v>
          </cell>
        </row>
        <row r="276">
          <cell r="A276" t="str">
            <v>K60630WW</v>
          </cell>
          <cell r="B276" t="str">
            <v>F,SLIM NANOSAVER 2.0 EQ KEYED LOCK,KD,UN</v>
          </cell>
          <cell r="C276" t="str">
            <v>Security</v>
          </cell>
          <cell r="D276" t="str">
            <v>PC Security</v>
          </cell>
          <cell r="E276" t="str">
            <v>Keyed Locks</v>
          </cell>
          <cell r="F276" t="str">
            <v>Standard Keyed</v>
          </cell>
          <cell r="G276" t="str">
            <v>#- Active</v>
          </cell>
          <cell r="H276" t="str">
            <v/>
          </cell>
          <cell r="I276" t="str">
            <v/>
          </cell>
        </row>
        <row r="277">
          <cell r="A277" t="str">
            <v>K60631M</v>
          </cell>
          <cell r="B277" t="str">
            <v>F,SLIM NANOSAVER 2.0 EQ KEYED LOCK,MK,UN</v>
          </cell>
          <cell r="C277" t="str">
            <v>Security</v>
          </cell>
          <cell r="D277" t="str">
            <v>PC Security</v>
          </cell>
          <cell r="E277" t="str">
            <v>Keyed Locks</v>
          </cell>
          <cell r="F277" t="str">
            <v>Standard Keyed</v>
          </cell>
          <cell r="G277" t="str">
            <v>#- Active</v>
          </cell>
          <cell r="H277" t="str">
            <v/>
          </cell>
          <cell r="I277" t="str">
            <v/>
          </cell>
        </row>
        <row r="278">
          <cell r="A278" t="str">
            <v>K62005S</v>
          </cell>
          <cell r="B278" t="str">
            <v>F,3 IN 1 KEYED LOCK KD,UN</v>
          </cell>
          <cell r="C278" t="str">
            <v>Security</v>
          </cell>
          <cell r="D278" t="str">
            <v>PC Security</v>
          </cell>
          <cell r="E278" t="str">
            <v>Keyed Locks</v>
          </cell>
          <cell r="F278" t="str">
            <v>Custom Keyed</v>
          </cell>
          <cell r="G278" t="str">
            <v>#- Active</v>
          </cell>
          <cell r="H278" t="str">
            <v/>
          </cell>
          <cell r="I278" t="str">
            <v/>
          </cell>
        </row>
        <row r="279">
          <cell r="A279" t="str">
            <v>K62318WW</v>
          </cell>
          <cell r="B279" t="str">
            <v>F,3 IN 1 KEYED LOCK KD,UN</v>
          </cell>
          <cell r="C279" t="str">
            <v>Security</v>
          </cell>
          <cell r="D279" t="str">
            <v>PC Security</v>
          </cell>
          <cell r="E279" t="str">
            <v>Keyed Locks</v>
          </cell>
          <cell r="F279" t="str">
            <v>Standard Keyed</v>
          </cell>
          <cell r="G279" t="str">
            <v>D3- TBD</v>
          </cell>
          <cell r="H279">
            <v>45981</v>
          </cell>
          <cell r="I279" t="str">
            <v>K63389WW, DIR REP</v>
          </cell>
        </row>
        <row r="280">
          <cell r="A280" t="str">
            <v>K62319M</v>
          </cell>
          <cell r="B280" t="str">
            <v>Universal 3-in-1 Keyed Laptop Lock — Custom Keyed</v>
          </cell>
          <cell r="C280" t="str">
            <v>Security</v>
          </cell>
          <cell r="D280" t="str">
            <v>PC Security</v>
          </cell>
          <cell r="E280" t="str">
            <v>Keyed Locks</v>
          </cell>
          <cell r="F280" t="str">
            <v>Custom Keyed</v>
          </cell>
          <cell r="G280" t="str">
            <v>#- Active</v>
          </cell>
          <cell r="H280" t="str">
            <v/>
          </cell>
          <cell r="I280" t="str">
            <v/>
          </cell>
        </row>
        <row r="281">
          <cell r="A281" t="str">
            <v>K62319M</v>
          </cell>
          <cell r="B281" t="str">
            <v>Universal 3-in-1 Keyed Laptop Lock — Custom Keyed</v>
          </cell>
          <cell r="C281" t="str">
            <v>Security</v>
          </cell>
          <cell r="D281" t="str">
            <v>PC Security</v>
          </cell>
          <cell r="E281" t="str">
            <v>Keyed Locks</v>
          </cell>
          <cell r="F281" t="str">
            <v>Custom Keyed</v>
          </cell>
          <cell r="G281" t="str">
            <v>#- Active</v>
          </cell>
          <cell r="H281" t="str">
            <v/>
          </cell>
          <cell r="I281" t="str">
            <v/>
          </cell>
        </row>
        <row r="282">
          <cell r="A282" t="str">
            <v>K62591AM</v>
          </cell>
          <cell r="B282" t="str">
            <v>Triple Trek™ Ultrabook™ Optimized Backpack - 14"/35.6cm - Black</v>
          </cell>
          <cell r="C282" t="str">
            <v>Other Computer Accessories</v>
          </cell>
          <cell r="D282" t="str">
            <v>Laptop Cases</v>
          </cell>
          <cell r="E282" t="str">
            <v>Laptop Backpacks</v>
          </cell>
          <cell r="F282" t="str">
            <v>Laptop Backpacks</v>
          </cell>
          <cell r="G282" t="str">
            <v>D9- Discontinued</v>
          </cell>
          <cell r="H282">
            <v>45821</v>
          </cell>
          <cell r="I282" t="str">
            <v>K62591US, DIR REP</v>
          </cell>
        </row>
        <row r="283">
          <cell r="A283" t="str">
            <v>K62591US</v>
          </cell>
          <cell r="B283" t="str">
            <v>F,TRIPLE TREK 14IN BACKPACK,UN</v>
          </cell>
          <cell r="C283" t="str">
            <v>Other Computer Accessories</v>
          </cell>
          <cell r="D283" t="str">
            <v>Laptop Cases</v>
          </cell>
          <cell r="E283" t="str">
            <v>Laptop Backpacks</v>
          </cell>
          <cell r="F283" t="str">
            <v>Laptop Backpacks</v>
          </cell>
          <cell r="G283" t="str">
            <v>#- Active</v>
          </cell>
          <cell r="H283" t="str">
            <v/>
          </cell>
          <cell r="I283" t="str">
            <v/>
          </cell>
        </row>
        <row r="284">
          <cell r="A284" t="str">
            <v>K62846L</v>
          </cell>
          <cell r="B284" t="str">
            <v>MICROSAVER 2.0 LK (10 FT CABLE</v>
          </cell>
          <cell r="C284" t="str">
            <v>Security</v>
          </cell>
          <cell r="D284" t="str">
            <v>PC Security</v>
          </cell>
          <cell r="E284" t="str">
            <v>Keyed Locks</v>
          </cell>
          <cell r="F284" t="str">
            <v>Custom Keyed</v>
          </cell>
          <cell r="G284" t="str">
            <v>#- Active</v>
          </cell>
          <cell r="H284" t="str">
            <v/>
          </cell>
          <cell r="I284" t="str">
            <v>NO RECOMMENDED SUB</v>
          </cell>
        </row>
        <row r="285">
          <cell r="A285" t="str">
            <v>K62846M</v>
          </cell>
          <cell r="B285" t="str">
            <v>MICROSAVER 2.0 MK (10 FT CABLE</v>
          </cell>
          <cell r="C285" t="str">
            <v>Security</v>
          </cell>
          <cell r="D285" t="str">
            <v>PC Security</v>
          </cell>
          <cell r="E285" t="str">
            <v>Keyed Locks</v>
          </cell>
          <cell r="F285" t="str">
            <v>Custom Keyed</v>
          </cell>
          <cell r="G285" t="str">
            <v>#- Active</v>
          </cell>
          <cell r="H285" t="str">
            <v/>
          </cell>
          <cell r="I285" t="str">
            <v/>
          </cell>
        </row>
        <row r="286">
          <cell r="A286" t="str">
            <v>K64325</v>
          </cell>
          <cell r="B286" t="str">
            <v>F,EXPERT MOUSE,UN</v>
          </cell>
          <cell r="C286" t="str">
            <v>PC Input</v>
          </cell>
          <cell r="D286" t="str">
            <v>Trackballs</v>
          </cell>
          <cell r="E286" t="str">
            <v>Finger Operated Trackball</v>
          </cell>
          <cell r="F286" t="str">
            <v>Finger Operated-Wired Trackball</v>
          </cell>
          <cell r="G286" t="str">
            <v>#- Active</v>
          </cell>
          <cell r="H286" t="str">
            <v/>
          </cell>
          <cell r="I286" t="str">
            <v/>
          </cell>
        </row>
        <row r="287">
          <cell r="A287" t="str">
            <v>K64325WW</v>
          </cell>
          <cell r="B287" t="e">
            <v>#N/A</v>
          </cell>
          <cell r="C287" t="str">
            <v>Z-Missing</v>
          </cell>
          <cell r="D287" t="str">
            <v>Z-Missing</v>
          </cell>
          <cell r="E287" t="str">
            <v>Z-Missing</v>
          </cell>
          <cell r="F287" t="str">
            <v>Z-Missing</v>
          </cell>
          <cell r="G287" t="str">
            <v/>
          </cell>
          <cell r="H287" t="str">
            <v/>
          </cell>
          <cell r="I287" t="str">
            <v/>
          </cell>
        </row>
        <row r="288">
          <cell r="A288" t="str">
            <v>K64704WW</v>
          </cell>
          <cell r="B288" t="str">
            <v>VeriMark™ IT Fingerprint Key - Windows Hello™ &amp; Windows Hello for Business™</v>
          </cell>
          <cell r="C288" t="str">
            <v>Security</v>
          </cell>
          <cell r="D288" t="str">
            <v>PC Security</v>
          </cell>
          <cell r="E288" t="str">
            <v>Other Security Solutions</v>
          </cell>
          <cell r="F288" t="str">
            <v>Fingerprint USB Dongle</v>
          </cell>
          <cell r="G288" t="str">
            <v>#- Active</v>
          </cell>
          <cell r="H288" t="str">
            <v/>
          </cell>
          <cell r="I288" t="str">
            <v/>
          </cell>
        </row>
        <row r="289">
          <cell r="A289" t="str">
            <v>K64709WW</v>
          </cell>
          <cell r="B289" t="str">
            <v>F,VERIMARK GUARD USB-C FNGRPRNT KEY,UN</v>
          </cell>
          <cell r="C289" t="str">
            <v>Security</v>
          </cell>
          <cell r="D289" t="str">
            <v>PC Security</v>
          </cell>
          <cell r="E289" t="str">
            <v>Other Security Solutions</v>
          </cell>
          <cell r="F289" t="str">
            <v>Fingerprint USB Dongle</v>
          </cell>
          <cell r="G289" t="str">
            <v>D3- TBD</v>
          </cell>
          <cell r="H289">
            <v>46034</v>
          </cell>
          <cell r="I289" t="str">
            <v>K65051WW, REC SUB</v>
          </cell>
        </row>
        <row r="290">
          <cell r="A290" t="str">
            <v>K64962USA</v>
          </cell>
          <cell r="B290" t="str">
            <v>SafeDome™ Cable Lock for iMac® - TAA</v>
          </cell>
          <cell r="C290" t="str">
            <v>Security</v>
          </cell>
          <cell r="D290" t="str">
            <v>PC Security</v>
          </cell>
          <cell r="E290" t="str">
            <v>Keyed Locks</v>
          </cell>
          <cell r="F290" t="str">
            <v>Standard Keyed</v>
          </cell>
          <cell r="G290" t="str">
            <v>#- Active</v>
          </cell>
          <cell r="H290" t="str">
            <v/>
          </cell>
          <cell r="I290" t="str">
            <v/>
          </cell>
        </row>
        <row r="291">
          <cell r="A291" t="str">
            <v>K68990M</v>
          </cell>
          <cell r="B291" t="str">
            <v>F,SAFEDOME CABLE LOCK FOR IMAC 24, MK,UN</v>
          </cell>
          <cell r="C291" t="str">
            <v>Security</v>
          </cell>
          <cell r="D291" t="str">
            <v>PC Security</v>
          </cell>
          <cell r="E291" t="str">
            <v>Keyed Locks</v>
          </cell>
          <cell r="F291" t="str">
            <v>Custom Keyed</v>
          </cell>
          <cell r="G291" t="str">
            <v>#- Active</v>
          </cell>
          <cell r="H291" t="str">
            <v/>
          </cell>
          <cell r="I291" t="str">
            <v/>
          </cell>
        </row>
        <row r="292">
          <cell r="A292" t="str">
            <v>K68995WW</v>
          </cell>
          <cell r="B292" t="str">
            <v>F,SAFEDOME CABLE LOCK FOR IMAC 24</v>
          </cell>
          <cell r="C292" t="str">
            <v>Security</v>
          </cell>
          <cell r="D292" t="str">
            <v>PC Security</v>
          </cell>
          <cell r="E292" t="str">
            <v>Keyed Locks</v>
          </cell>
          <cell r="F292" t="str">
            <v>Standard Keyed</v>
          </cell>
          <cell r="G292" t="str">
            <v>#- Active</v>
          </cell>
          <cell r="H292" t="str">
            <v/>
          </cell>
          <cell r="I292" t="str">
            <v/>
          </cell>
        </row>
        <row r="293">
          <cell r="A293" t="str">
            <v>K72196WW</v>
          </cell>
          <cell r="B293" t="str">
            <v>F,PROFIT ERGO TB550 TRACKBALL,UN</v>
          </cell>
          <cell r="C293" t="str">
            <v>PC Input</v>
          </cell>
          <cell r="D293" t="str">
            <v>Trackballs</v>
          </cell>
          <cell r="E293" t="str">
            <v>Thumb Operated Trackball</v>
          </cell>
          <cell r="F293" t="str">
            <v>Thumb Operated-Wireless Trackball</v>
          </cell>
          <cell r="G293" t="str">
            <v>#- Active</v>
          </cell>
          <cell r="H293" t="str">
            <v/>
          </cell>
          <cell r="I293" t="str">
            <v/>
          </cell>
        </row>
        <row r="294">
          <cell r="A294" t="str">
            <v>K72484NA</v>
          </cell>
          <cell r="B294" t="str">
            <v>F,MY630 EQ ERGO RECHARGEABLE MOUSE RETL</v>
          </cell>
          <cell r="C294" t="str">
            <v>PC Input</v>
          </cell>
          <cell r="D294" t="str">
            <v>PC Mice &amp; Keyboards</v>
          </cell>
          <cell r="E294" t="str">
            <v>Ergo Mice</v>
          </cell>
          <cell r="F294" t="str">
            <v>Ergo Mice-Wireless</v>
          </cell>
          <cell r="G294" t="str">
            <v>#- Active</v>
          </cell>
          <cell r="H294" t="str">
            <v/>
          </cell>
          <cell r="I294" t="str">
            <v/>
          </cell>
        </row>
        <row r="295">
          <cell r="A295" t="str">
            <v>K72488CA</v>
          </cell>
          <cell r="B295" t="str">
            <v>F,ZBST MY630 EQ ERGO RECHARGEABLE MOUSE</v>
          </cell>
          <cell r="C295" t="str">
            <v>PC Input</v>
          </cell>
          <cell r="D295" t="str">
            <v>PC Mice &amp; Keyboards</v>
          </cell>
          <cell r="E295" t="str">
            <v>Ergo Mice</v>
          </cell>
          <cell r="F295" t="str">
            <v>Ergo Mice-Wireless</v>
          </cell>
          <cell r="G295" t="str">
            <v>#- Active</v>
          </cell>
          <cell r="H295" t="str">
            <v/>
          </cell>
          <cell r="I295" t="str">
            <v/>
          </cell>
        </row>
        <row r="296">
          <cell r="A296" t="str">
            <v>K62591USVN</v>
          </cell>
          <cell r="B296" t="str">
            <v>F,TRIPLE TREK 14IN BACKPACK,UN</v>
          </cell>
          <cell r="C296" t="str">
            <v>Other Computer Accessories</v>
          </cell>
          <cell r="D296" t="str">
            <v>Laptop Cases</v>
          </cell>
          <cell r="E296" t="str">
            <v>Laptop Backpacks</v>
          </cell>
          <cell r="F296" t="str">
            <v>Laptop Backpacks</v>
          </cell>
          <cell r="G296" t="str">
            <v>D9- Discontinued</v>
          </cell>
          <cell r="H296">
            <v>46044</v>
          </cell>
          <cell r="I296" t="str">
            <v/>
          </cell>
        </row>
        <row r="297">
          <cell r="A297" t="str">
            <v>K75263WW</v>
          </cell>
          <cell r="B297" t="str">
            <v>F,PRO FIT ERGO VERTICAL TRACKBALL WHT,UN</v>
          </cell>
          <cell r="C297" t="str">
            <v>PC Input</v>
          </cell>
          <cell r="D297" t="str">
            <v>Trackballs</v>
          </cell>
          <cell r="E297" t="str">
            <v>Thumb Operated Trackball</v>
          </cell>
          <cell r="F297" t="str">
            <v>Thumb Operated-Wireless Trackball</v>
          </cell>
          <cell r="G297" t="str">
            <v>D9- Discontinued</v>
          </cell>
          <cell r="H297">
            <v>45652</v>
          </cell>
          <cell r="I297" t="str">
            <v>NO RECOMMENDED SUB</v>
          </cell>
        </row>
        <row r="298">
          <cell r="A298" t="str">
            <v>K75326WW</v>
          </cell>
          <cell r="B298" t="str">
            <v>F,VERT TRACKBALL B2B</v>
          </cell>
          <cell r="C298" t="str">
            <v>PC Input</v>
          </cell>
          <cell r="D298" t="str">
            <v>Trackballs</v>
          </cell>
          <cell r="E298" t="str">
            <v>Thumb Operated Trackball</v>
          </cell>
          <cell r="F298" t="str">
            <v>Thumb Operated-Wireless Trackball</v>
          </cell>
          <cell r="G298" t="str">
            <v>D2- To Be Discontinued</v>
          </cell>
          <cell r="H298">
            <v>45596</v>
          </cell>
          <cell r="I298" t="str">
            <v>NO RECOMMENDED SUB</v>
          </cell>
        </row>
        <row r="299">
          <cell r="A299" t="str">
            <v>K75491US</v>
          </cell>
          <cell r="B299" t="str">
            <v>F,KB675 WIRELESS ERGO TKL KB,UN</v>
          </cell>
          <cell r="C299" t="str">
            <v>PC Input</v>
          </cell>
          <cell r="D299" t="str">
            <v>PC Mice &amp; Keyboards</v>
          </cell>
          <cell r="E299" t="str">
            <v>Ergo Keyboards &amp; Desktop Sets</v>
          </cell>
          <cell r="F299" t="str">
            <v>Keyboards-Wireless</v>
          </cell>
          <cell r="G299" t="str">
            <v>#- Active</v>
          </cell>
          <cell r="H299" t="str">
            <v/>
          </cell>
          <cell r="I299" t="str">
            <v/>
          </cell>
        </row>
        <row r="300">
          <cell r="A300" t="str">
            <v>K72180WWVN</v>
          </cell>
          <cell r="B300" t="str">
            <v>F,PROFIT ERGO TB550 EQ WHITE_RETAIL,UN</v>
          </cell>
          <cell r="C300" t="str">
            <v>PC Input</v>
          </cell>
          <cell r="D300" t="str">
            <v>Trackballs</v>
          </cell>
          <cell r="E300" t="str">
            <v>Thumb Operated Trackball</v>
          </cell>
          <cell r="F300" t="str">
            <v>Thumb Operated-Wireless Trackball</v>
          </cell>
          <cell r="G300" t="str">
            <v>#- Active</v>
          </cell>
          <cell r="H300" t="str">
            <v/>
          </cell>
          <cell r="I300" t="str">
            <v/>
          </cell>
        </row>
        <row r="301">
          <cell r="A301" t="str">
            <v>K64494NA</v>
          </cell>
          <cell r="B301" t="str">
            <v>SmartSockets® Table Top Surge Protector with USB</v>
          </cell>
          <cell r="C301" t="str">
            <v>Other Computer Accessories</v>
          </cell>
          <cell r="D301" t="str">
            <v>Surge</v>
          </cell>
          <cell r="E301" t="str">
            <v>Surge</v>
          </cell>
          <cell r="F301" t="str">
            <v>Surge</v>
          </cell>
          <cell r="G301" t="str">
            <v>D9- Discontinued</v>
          </cell>
          <cell r="H301">
            <v>44414</v>
          </cell>
          <cell r="I301" t="str">
            <v>NO RECOMMENDED SUB</v>
          </cell>
        </row>
        <row r="302">
          <cell r="A302" t="str">
            <v>K64708WW</v>
          </cell>
          <cell r="B302" t="str">
            <v>F,VERIMARK GUARD USB A FNGRPRNT KEY,UN</v>
          </cell>
          <cell r="C302" t="str">
            <v>Security</v>
          </cell>
          <cell r="D302" t="str">
            <v>PC Security</v>
          </cell>
          <cell r="E302" t="str">
            <v>Other Security Solutions</v>
          </cell>
          <cell r="F302" t="str">
            <v>Fingerprint USB Dongle</v>
          </cell>
          <cell r="G302" t="str">
            <v>D3- TBD</v>
          </cell>
          <cell r="H302">
            <v>46034</v>
          </cell>
          <cell r="I302" t="str">
            <v>K65050WW, REC SUB</v>
          </cell>
        </row>
        <row r="303">
          <cell r="A303" t="str">
            <v>K64821WW</v>
          </cell>
          <cell r="B303" t="str">
            <v>Locking Bracket for 13.5" Surface Book with MicroSaver 2.0 Keyed Lock</v>
          </cell>
          <cell r="C303" t="str">
            <v>Security</v>
          </cell>
          <cell r="D303" t="str">
            <v>PC Security</v>
          </cell>
          <cell r="E303" t="str">
            <v>Other Security Solutions</v>
          </cell>
          <cell r="F303" t="str">
            <v>Anchors</v>
          </cell>
          <cell r="G303" t="str">
            <v>D2- To Be Discontinued</v>
          </cell>
          <cell r="H303">
            <v>45471</v>
          </cell>
          <cell r="I303" t="str">
            <v>NO RECOMMENDED SUB</v>
          </cell>
        </row>
        <row r="304">
          <cell r="A304" t="str">
            <v>K64822M</v>
          </cell>
          <cell r="B304" t="str">
            <v>Locking Bracket for 13.5" Surface Book with MicroSaver 2.0 Master Keyed Lock</v>
          </cell>
          <cell r="C304" t="str">
            <v>Security</v>
          </cell>
          <cell r="D304" t="str">
            <v>PC Security</v>
          </cell>
          <cell r="E304" t="str">
            <v>Other Security Solutions</v>
          </cell>
          <cell r="F304" t="str">
            <v>Other Security Solutions</v>
          </cell>
          <cell r="G304" t="str">
            <v>D9- Discontinued</v>
          </cell>
          <cell r="H304">
            <v>45768</v>
          </cell>
          <cell r="I304" t="e">
            <v>#N/A</v>
          </cell>
        </row>
        <row r="305">
          <cell r="A305" t="str">
            <v>K64822S</v>
          </cell>
          <cell r="B305" t="str">
            <v>Locking Bracket for 13.5" Surface Book with MicroSaver 2.0 Supervisor Keyed Lock</v>
          </cell>
          <cell r="C305" t="str">
            <v>Security</v>
          </cell>
          <cell r="D305" t="str">
            <v>PC Security</v>
          </cell>
          <cell r="E305" t="str">
            <v>Other Security Solutions</v>
          </cell>
          <cell r="F305" t="str">
            <v>Other Security Solutions</v>
          </cell>
          <cell r="G305" t="str">
            <v>D9- Discontinued</v>
          </cell>
          <cell r="H305">
            <v>45768</v>
          </cell>
          <cell r="I305" t="e">
            <v>#N/A</v>
          </cell>
        </row>
        <row r="306">
          <cell r="A306" t="str">
            <v>K65021WW</v>
          </cell>
          <cell r="B306" t="str">
            <v>F,SLIM NANOSAVER KEYED LAPTP LOCK, KD,UN</v>
          </cell>
          <cell r="C306" t="str">
            <v>Security</v>
          </cell>
          <cell r="D306" t="str">
            <v>PC Security</v>
          </cell>
          <cell r="E306" t="str">
            <v>Keyed Locks</v>
          </cell>
          <cell r="F306" t="str">
            <v>Standard Keyed</v>
          </cell>
          <cell r="G306" t="str">
            <v>#- Active</v>
          </cell>
          <cell r="H306" t="str">
            <v/>
          </cell>
          <cell r="I306" t="str">
            <v/>
          </cell>
        </row>
        <row r="307">
          <cell r="A307" t="str">
            <v>K65022L</v>
          </cell>
          <cell r="B307" t="str">
            <v>F,SLIM NANOSAVER KEYED LAPTP LOCK, LK,UN</v>
          </cell>
          <cell r="C307" t="str">
            <v>Security</v>
          </cell>
          <cell r="D307" t="str">
            <v>PC Security</v>
          </cell>
          <cell r="E307" t="str">
            <v>Keyed Locks</v>
          </cell>
          <cell r="F307" t="str">
            <v>Custom Keyed</v>
          </cell>
          <cell r="G307" t="str">
            <v>#- Active</v>
          </cell>
          <cell r="H307" t="str">
            <v/>
          </cell>
          <cell r="I307" t="str">
            <v/>
          </cell>
        </row>
        <row r="308">
          <cell r="A308" t="str">
            <v>K65022M</v>
          </cell>
          <cell r="B308" t="str">
            <v>F,SLIM NANOSAVER KEYED LAPTP LOCK, MK,UN</v>
          </cell>
          <cell r="C308" t="str">
            <v>Security</v>
          </cell>
          <cell r="D308" t="str">
            <v>PC Security</v>
          </cell>
          <cell r="E308" t="str">
            <v>Keyed Locks</v>
          </cell>
          <cell r="F308" t="str">
            <v>Custom Keyed</v>
          </cell>
          <cell r="G308" t="str">
            <v>#- Active</v>
          </cell>
          <cell r="H308" t="str">
            <v/>
          </cell>
          <cell r="I308" t="str">
            <v/>
          </cell>
        </row>
        <row r="309">
          <cell r="A309" t="str">
            <v>K65022S</v>
          </cell>
          <cell r="B309" t="str">
            <v>F,SLIM NANOSAVER KEYED LAPTP LOCK, SK,UN</v>
          </cell>
          <cell r="C309" t="str">
            <v>Security</v>
          </cell>
          <cell r="D309" t="str">
            <v>PC Security</v>
          </cell>
          <cell r="E309" t="str">
            <v>Keyed Locks</v>
          </cell>
          <cell r="F309" t="str">
            <v>Custom Keyed</v>
          </cell>
          <cell r="G309" t="str">
            <v>#- Active</v>
          </cell>
          <cell r="H309" t="str">
            <v/>
          </cell>
          <cell r="I309" t="str">
            <v/>
          </cell>
        </row>
        <row r="310">
          <cell r="A310" t="str">
            <v>K65042L</v>
          </cell>
          <cell r="B310" t="str">
            <v>MicroSaver® 2.0 Keyed Laptop Lock — Like Keyed</v>
          </cell>
          <cell r="C310" t="str">
            <v>Security</v>
          </cell>
          <cell r="D310" t="str">
            <v>PC Security</v>
          </cell>
          <cell r="E310" t="str">
            <v>Keyed Locks</v>
          </cell>
          <cell r="F310" t="str">
            <v>Custom Keyed</v>
          </cell>
          <cell r="G310" t="str">
            <v>#- Active</v>
          </cell>
          <cell r="H310" t="str">
            <v/>
          </cell>
          <cell r="I310" t="str">
            <v/>
          </cell>
        </row>
        <row r="311">
          <cell r="A311" t="str">
            <v>K65042M</v>
          </cell>
          <cell r="B311" t="str">
            <v>MicroSaver® 2.0 Keyed Laptop Lock — Custom Keyed</v>
          </cell>
          <cell r="C311" t="str">
            <v>Security</v>
          </cell>
          <cell r="D311" t="str">
            <v>PC Security</v>
          </cell>
          <cell r="E311" t="str">
            <v>Keyed Locks</v>
          </cell>
          <cell r="F311" t="str">
            <v>Custom Keyed</v>
          </cell>
          <cell r="G311" t="str">
            <v>#- Active</v>
          </cell>
          <cell r="H311" t="str">
            <v/>
          </cell>
          <cell r="I311" t="str">
            <v/>
          </cell>
        </row>
        <row r="312">
          <cell r="A312" t="str">
            <v>K65042S</v>
          </cell>
          <cell r="B312" t="str">
            <v>MicroSaver® 2.0 Keyed Laptop Lock — Supervisor</v>
          </cell>
          <cell r="C312" t="str">
            <v>Security</v>
          </cell>
          <cell r="D312" t="str">
            <v>PC Security</v>
          </cell>
          <cell r="E312" t="str">
            <v>Keyed Locks</v>
          </cell>
          <cell r="F312" t="str">
            <v>Custom Keyed</v>
          </cell>
          <cell r="G312" t="str">
            <v>#- Active</v>
          </cell>
          <cell r="H312" t="str">
            <v/>
          </cell>
          <cell r="I312" t="str">
            <v/>
          </cell>
        </row>
        <row r="313">
          <cell r="A313" t="str">
            <v>K72426AMA</v>
          </cell>
          <cell r="B313" t="str">
            <v>Presenter Expert™ Wireless Cursor Control with Green Laser</v>
          </cell>
          <cell r="C313" t="str">
            <v>PC Input</v>
          </cell>
          <cell r="D313" t="str">
            <v>Presenters</v>
          </cell>
          <cell r="E313" t="str">
            <v>Laser Pointers</v>
          </cell>
          <cell r="F313" t="str">
            <v>Laser Pointers</v>
          </cell>
          <cell r="G313" t="str">
            <v>#- Active</v>
          </cell>
          <cell r="H313" t="str">
            <v/>
          </cell>
          <cell r="I313" t="str">
            <v/>
          </cell>
        </row>
        <row r="314">
          <cell r="A314" t="str">
            <v>K72485NA</v>
          </cell>
          <cell r="B314" t="str">
            <v>F,KB680 RECHARGEABLE ERGO KEYBOARD,UN</v>
          </cell>
          <cell r="C314" t="str">
            <v>PC Input</v>
          </cell>
          <cell r="D314" t="str">
            <v>PC Mice &amp; Keyboards</v>
          </cell>
          <cell r="E314" t="str">
            <v>Ergo Keyboards &amp; Desktop Sets</v>
          </cell>
          <cell r="F314" t="str">
            <v>Keyboards-Wireless</v>
          </cell>
          <cell r="G314" t="str">
            <v>#- Active</v>
          </cell>
          <cell r="H314" t="str">
            <v/>
          </cell>
          <cell r="I314" t="str">
            <v/>
          </cell>
        </row>
        <row r="315">
          <cell r="A315" t="str">
            <v>K38285WW</v>
          </cell>
          <cell r="B315" t="str">
            <v>USB-C to 2.5G Ethernet Adapter</v>
          </cell>
          <cell r="C315" t="str">
            <v>Laptop Docks, Hubs &amp; Accessories</v>
          </cell>
          <cell r="D315" t="str">
            <v>Video Adapters</v>
          </cell>
          <cell r="E315" t="str">
            <v>Video Adapters</v>
          </cell>
          <cell r="F315" t="str">
            <v>Video Adapters</v>
          </cell>
          <cell r="G315" t="str">
            <v>D9- Discontinued</v>
          </cell>
          <cell r="H315">
            <v>45768</v>
          </cell>
          <cell r="I315" t="str">
            <v>NO RECOMMENDED SUB</v>
          </cell>
        </row>
        <row r="316">
          <cell r="A316" t="str">
            <v>K38286WW</v>
          </cell>
          <cell r="B316" t="str">
            <v>USB-C to Dual HDMI 1.4 Video Adapter</v>
          </cell>
          <cell r="C316" t="str">
            <v>Laptop Docks, Hubs &amp; Accessories</v>
          </cell>
          <cell r="D316" t="str">
            <v>Video Adapters</v>
          </cell>
          <cell r="E316" t="str">
            <v>Video Adapters</v>
          </cell>
          <cell r="F316" t="str">
            <v>Video Cables</v>
          </cell>
          <cell r="G316" t="str">
            <v>#- Active</v>
          </cell>
          <cell r="H316" t="str">
            <v/>
          </cell>
          <cell r="I316" t="str">
            <v/>
          </cell>
        </row>
        <row r="317">
          <cell r="A317" t="str">
            <v>K39100WW</v>
          </cell>
          <cell r="B317" t="str">
            <v>PD1000 USB-C Dongle</v>
          </cell>
          <cell r="C317" t="str">
            <v>Laptop Docks, Hubs &amp; Accessories</v>
          </cell>
          <cell r="D317" t="str">
            <v>Video Adapters</v>
          </cell>
          <cell r="E317" t="str">
            <v>Video Adapters</v>
          </cell>
          <cell r="F317" t="str">
            <v>Video Adapters</v>
          </cell>
          <cell r="G317" t="str">
            <v>D2- To Be Discontinued</v>
          </cell>
          <cell r="H317">
            <v>45471</v>
          </cell>
          <cell r="I317" t="str">
            <v>NO RECOMMENDED SUB</v>
          </cell>
        </row>
        <row r="318">
          <cell r="A318" t="str">
            <v>K39123AM</v>
          </cell>
          <cell r="B318" t="str">
            <v>UH7000C USB 3.0 7-Port Hub + Charging</v>
          </cell>
          <cell r="C318" t="str">
            <v>Laptop Docks, Hubs &amp; Accessories</v>
          </cell>
          <cell r="D318" t="str">
            <v>HUBS</v>
          </cell>
          <cell r="E318" t="str">
            <v>USB Only Hubs</v>
          </cell>
          <cell r="F318" t="str">
            <v>USB Only Hubs</v>
          </cell>
          <cell r="G318" t="str">
            <v>#- Active</v>
          </cell>
          <cell r="H318" t="str">
            <v/>
          </cell>
          <cell r="I318" t="str">
            <v/>
          </cell>
        </row>
        <row r="319">
          <cell r="A319" t="str">
            <v>K50721WW</v>
          </cell>
          <cell r="B319" t="str">
            <v>SA129 Privacy Screen for iPad Pro 12.9"</v>
          </cell>
          <cell r="C319" t="str">
            <v>Security</v>
          </cell>
          <cell r="D319" t="str">
            <v>PC Security</v>
          </cell>
          <cell r="E319" t="str">
            <v>Tablet Privacy</v>
          </cell>
          <cell r="F319" t="str">
            <v>Direct to Screen</v>
          </cell>
          <cell r="G319" t="str">
            <v>D2- To Be Discontinued</v>
          </cell>
          <cell r="H319">
            <v>45656</v>
          </cell>
          <cell r="I319" t="str">
            <v>NO RECOMMENDED SUB</v>
          </cell>
        </row>
        <row r="320">
          <cell r="A320" t="str">
            <v>K51701WW</v>
          </cell>
          <cell r="B320" t="str">
            <v>F,MAGPRO PS FOR SURFACE LAPTOP STUDIO,UN</v>
          </cell>
          <cell r="C320" t="str">
            <v>Security</v>
          </cell>
          <cell r="D320" t="str">
            <v>PC Security</v>
          </cell>
          <cell r="E320" t="str">
            <v>Laptop Privacy</v>
          </cell>
          <cell r="F320" t="str">
            <v>MagPro Elite</v>
          </cell>
          <cell r="G320" t="str">
            <v>#- Active</v>
          </cell>
          <cell r="H320" t="str">
            <v/>
          </cell>
          <cell r="I320" t="str">
            <v/>
          </cell>
        </row>
        <row r="321">
          <cell r="A321" t="str">
            <v>K55253WW</v>
          </cell>
          <cell r="B321" t="str">
            <v>F,MAGPRO LAPTOP PS FOR 13.3" 16:10,UN</v>
          </cell>
          <cell r="C321" t="str">
            <v>Security</v>
          </cell>
          <cell r="D321" t="str">
            <v>PC Security</v>
          </cell>
          <cell r="E321" t="str">
            <v>Laptop Privacy</v>
          </cell>
          <cell r="F321" t="str">
            <v>MagPro</v>
          </cell>
          <cell r="G321" t="str">
            <v>#- Active</v>
          </cell>
          <cell r="H321" t="str">
            <v/>
          </cell>
          <cell r="I321" t="str">
            <v/>
          </cell>
        </row>
        <row r="322">
          <cell r="A322" t="str">
            <v>K55407WW</v>
          </cell>
          <cell r="B322" t="str">
            <v>SmartFit™ Clamp-On Keyboard Drawer - TAA</v>
          </cell>
          <cell r="C322" t="str">
            <v>Ergonomics</v>
          </cell>
          <cell r="D322" t="str">
            <v>Keyboard Accessories</v>
          </cell>
          <cell r="E322" t="str">
            <v>Drawer</v>
          </cell>
          <cell r="F322" t="str">
            <v>Drawer</v>
          </cell>
          <cell r="G322" t="str">
            <v>#- Active</v>
          </cell>
          <cell r="H322" t="str">
            <v/>
          </cell>
          <cell r="I322" t="str">
            <v/>
          </cell>
        </row>
        <row r="323">
          <cell r="A323" t="str">
            <v>K58350WW</v>
          </cell>
          <cell r="B323" t="str">
            <v>MagPro™ 12.5" (16:9) Laptop Privacy Screen with Magnetic Strip - TAA</v>
          </cell>
          <cell r="C323" t="str">
            <v>Security</v>
          </cell>
          <cell r="D323" t="str">
            <v>PC Security</v>
          </cell>
          <cell r="E323" t="str">
            <v>Laptop Privacy</v>
          </cell>
          <cell r="F323" t="str">
            <v>MagPro</v>
          </cell>
          <cell r="G323" t="str">
            <v>#- Active</v>
          </cell>
          <cell r="H323" t="str">
            <v/>
          </cell>
          <cell r="I323" t="str">
            <v/>
          </cell>
        </row>
        <row r="324">
          <cell r="A324" t="str">
            <v>K58351WW</v>
          </cell>
          <cell r="B324" t="str">
            <v>MagPro™ 13.3" (16:9) Laptop Privacy Screen with Magnetic Strip - TAA</v>
          </cell>
          <cell r="C324" t="str">
            <v>Security</v>
          </cell>
          <cell r="D324" t="str">
            <v>PC Security</v>
          </cell>
          <cell r="E324" t="str">
            <v>Laptop Privacy</v>
          </cell>
          <cell r="F324" t="str">
            <v>MagPro</v>
          </cell>
          <cell r="G324" t="str">
            <v>#- Active</v>
          </cell>
          <cell r="H324" t="str">
            <v/>
          </cell>
          <cell r="I324" t="str">
            <v/>
          </cell>
        </row>
        <row r="325">
          <cell r="A325" t="str">
            <v>K58360WW</v>
          </cell>
          <cell r="B325" t="str">
            <v>F,MAG PS MACBOOK PRO 13 IN,UN</v>
          </cell>
          <cell r="C325" t="str">
            <v>Security</v>
          </cell>
          <cell r="D325" t="str">
            <v>PC Security</v>
          </cell>
          <cell r="E325" t="str">
            <v>Laptop Privacy</v>
          </cell>
          <cell r="F325" t="str">
            <v>MagPro Elite</v>
          </cell>
          <cell r="G325" t="str">
            <v>#- Active</v>
          </cell>
          <cell r="H325" t="str">
            <v/>
          </cell>
          <cell r="I325" t="str">
            <v/>
          </cell>
        </row>
        <row r="326">
          <cell r="A326" t="str">
            <v>K60004US</v>
          </cell>
          <cell r="B326" t="str">
            <v>Under-desk Comfort Keyboard Drawer with SmartFit™ System</v>
          </cell>
          <cell r="C326" t="str">
            <v>Ergonomics</v>
          </cell>
          <cell r="D326" t="str">
            <v>Keyboard Accessories</v>
          </cell>
          <cell r="E326" t="str">
            <v>Drawer</v>
          </cell>
          <cell r="F326" t="str">
            <v>Drawer</v>
          </cell>
          <cell r="G326" t="str">
            <v>#- Active</v>
          </cell>
          <cell r="H326" t="str">
            <v/>
          </cell>
          <cell r="I326" t="str">
            <v/>
          </cell>
        </row>
        <row r="327">
          <cell r="A327" t="str">
            <v>K60501L</v>
          </cell>
          <cell r="B327" t="str">
            <v>F,SLIM N17 2.0 KEYED LOCK, LK,UN</v>
          </cell>
          <cell r="C327" t="str">
            <v>Security</v>
          </cell>
          <cell r="D327" t="str">
            <v>PC Security</v>
          </cell>
          <cell r="E327" t="str">
            <v>Keyed Locks</v>
          </cell>
          <cell r="F327" t="str">
            <v>Custom Keyed</v>
          </cell>
          <cell r="G327" t="str">
            <v>#- Active</v>
          </cell>
          <cell r="H327" t="str">
            <v/>
          </cell>
          <cell r="I327" t="str">
            <v/>
          </cell>
        </row>
        <row r="328">
          <cell r="A328" t="str">
            <v>K60501M</v>
          </cell>
          <cell r="B328" t="str">
            <v>F,SLIM N17 2.0 KEYED LOCK, MK,UN</v>
          </cell>
          <cell r="C328" t="str">
            <v>Security</v>
          </cell>
          <cell r="D328" t="str">
            <v>PC Security</v>
          </cell>
          <cell r="E328" t="str">
            <v>Keyed Locks</v>
          </cell>
          <cell r="F328" t="str">
            <v>Custom Keyed</v>
          </cell>
          <cell r="G328" t="str">
            <v>#- Active</v>
          </cell>
          <cell r="H328" t="str">
            <v/>
          </cell>
          <cell r="I328" t="str">
            <v/>
          </cell>
        </row>
        <row r="329">
          <cell r="A329" t="str">
            <v>K60501S</v>
          </cell>
          <cell r="B329" t="str">
            <v>F,SLIM N17 2.0 KEYED LOCK, SK,UN</v>
          </cell>
          <cell r="C329" t="str">
            <v>Security</v>
          </cell>
          <cell r="D329" t="str">
            <v>PC Security</v>
          </cell>
          <cell r="E329" t="str">
            <v>Keyed Locks</v>
          </cell>
          <cell r="F329" t="str">
            <v>Custom Keyed</v>
          </cell>
          <cell r="G329" t="str">
            <v>#- Active</v>
          </cell>
          <cell r="H329" t="str">
            <v/>
          </cell>
          <cell r="I329" t="str">
            <v/>
          </cell>
        </row>
        <row r="330">
          <cell r="A330" t="str">
            <v>K62052M</v>
          </cell>
          <cell r="B330" t="str">
            <v>Keyed Cable Lock for Surface Pro and Surface Go - Master Keyed</v>
          </cell>
          <cell r="C330" t="str">
            <v>Security</v>
          </cell>
          <cell r="D330" t="str">
            <v>PC Security</v>
          </cell>
          <cell r="E330" t="str">
            <v>Keyed Locks</v>
          </cell>
          <cell r="F330" t="str">
            <v>Custom Keyed</v>
          </cell>
          <cell r="G330" t="str">
            <v>D2- To Be Discontinued</v>
          </cell>
          <cell r="H330">
            <v>45714</v>
          </cell>
          <cell r="I330" t="str">
            <v>K68135M, REC SUB</v>
          </cell>
        </row>
        <row r="331">
          <cell r="A331" t="str">
            <v>K62052S</v>
          </cell>
          <cell r="B331" t="str">
            <v>Keyed Cable Lock for Surface Pro and Surface Go - Supervisor Keyed</v>
          </cell>
          <cell r="C331" t="str">
            <v>Security</v>
          </cell>
          <cell r="D331" t="str">
            <v>PC Security</v>
          </cell>
          <cell r="E331" t="str">
            <v>Keyed Locks</v>
          </cell>
          <cell r="F331" t="str">
            <v>Standard Keyed</v>
          </cell>
          <cell r="G331" t="str">
            <v>D9- Discontinued</v>
          </cell>
          <cell r="H331">
            <v>46034</v>
          </cell>
          <cell r="I331" t="str">
            <v>K68135S, DIR REP</v>
          </cell>
        </row>
        <row r="332">
          <cell r="A332" t="str">
            <v>K62845M</v>
          </cell>
          <cell r="B332" t="str">
            <v>ClickSafe® Keyed Lock for Dell® Laptops — Master Keyed</v>
          </cell>
          <cell r="C332" t="str">
            <v>Security</v>
          </cell>
          <cell r="D332" t="str">
            <v>PC Security</v>
          </cell>
          <cell r="E332" t="str">
            <v>Keyed Locks</v>
          </cell>
          <cell r="F332" t="str">
            <v>Custom Keyed</v>
          </cell>
          <cell r="G332" t="str">
            <v>D9- Discontinued</v>
          </cell>
          <cell r="H332">
            <v>45709</v>
          </cell>
          <cell r="I332" t="str">
            <v>K66693M, REC SUB</v>
          </cell>
        </row>
        <row r="333">
          <cell r="A333" t="str">
            <v>K62845S</v>
          </cell>
          <cell r="B333" t="str">
            <v>ClickSafe® Keyed Lock for Dell® Laptops — Supervisor Keyed</v>
          </cell>
          <cell r="C333" t="str">
            <v>Security</v>
          </cell>
          <cell r="D333" t="str">
            <v>PC Security</v>
          </cell>
          <cell r="E333" t="str">
            <v>Keyed Locks</v>
          </cell>
          <cell r="F333" t="str">
            <v>Standard Keyed</v>
          </cell>
          <cell r="G333" t="str">
            <v>D9- Discontinued</v>
          </cell>
          <cell r="H333">
            <v>45821</v>
          </cell>
          <cell r="I333" t="str">
            <v>K68108M, REC SUB</v>
          </cell>
        </row>
        <row r="334">
          <cell r="A334" t="str">
            <v>K64186FL</v>
          </cell>
          <cell r="B334" t="str">
            <v>MicroSaver® Keyed Laptop Lock — Like Keyed</v>
          </cell>
          <cell r="C334" t="str">
            <v>Security</v>
          </cell>
          <cell r="D334" t="str">
            <v>PC Security</v>
          </cell>
          <cell r="E334" t="str">
            <v>Keyed Locks</v>
          </cell>
          <cell r="F334" t="str">
            <v>Custom Keyed</v>
          </cell>
          <cell r="G334" t="str">
            <v>D9- Discontinued</v>
          </cell>
          <cell r="H334">
            <v>45821</v>
          </cell>
          <cell r="I334" t="str">
            <v>K65042L, REC SUB</v>
          </cell>
        </row>
        <row r="335">
          <cell r="A335" t="str">
            <v>K64186FM</v>
          </cell>
          <cell r="B335" t="str">
            <v>MicroSaver® Keyed Laptop Lock — Master</v>
          </cell>
          <cell r="C335" t="str">
            <v>Security</v>
          </cell>
          <cell r="D335" t="str">
            <v>PC Security</v>
          </cell>
          <cell r="E335" t="str">
            <v>Keyed Locks</v>
          </cell>
          <cell r="F335" t="str">
            <v>Custom Keyed</v>
          </cell>
          <cell r="G335" t="str">
            <v>D1- Sunset</v>
          </cell>
          <cell r="H335">
            <v>45715</v>
          </cell>
          <cell r="I335" t="str">
            <v>K65042M, REC SUB</v>
          </cell>
        </row>
        <row r="336">
          <cell r="A336" t="str">
            <v>K64186FS</v>
          </cell>
          <cell r="B336" t="str">
            <v>MicroSaver® Keyed Laptop Lock — Supervisor</v>
          </cell>
          <cell r="C336" t="str">
            <v>Security</v>
          </cell>
          <cell r="D336" t="str">
            <v>PC Security</v>
          </cell>
          <cell r="E336" t="str">
            <v>Keyed Locks</v>
          </cell>
          <cell r="F336" t="str">
            <v>Custom Keyed</v>
          </cell>
          <cell r="G336" t="str">
            <v>D9- Discontinued</v>
          </cell>
          <cell r="H336">
            <v>45652</v>
          </cell>
          <cell r="I336" t="str">
            <v>K65042S, REC SUB</v>
          </cell>
        </row>
        <row r="337">
          <cell r="A337" t="str">
            <v>K64432WW</v>
          </cell>
          <cell r="B337" t="str">
            <v>MicroSaver® 2.0 Keyed Ultra Laptop Lock</v>
          </cell>
          <cell r="C337" t="str">
            <v>Security</v>
          </cell>
          <cell r="D337" t="str">
            <v>PC Security</v>
          </cell>
          <cell r="E337" t="str">
            <v>Keyed Locks</v>
          </cell>
          <cell r="F337" t="str">
            <v>Standard Keyed</v>
          </cell>
          <cell r="G337" t="str">
            <v>#- Active</v>
          </cell>
          <cell r="H337" t="str">
            <v/>
          </cell>
          <cell r="I337" t="str">
            <v/>
          </cell>
        </row>
        <row r="338">
          <cell r="A338" t="str">
            <v>K64436L</v>
          </cell>
          <cell r="B338" t="str">
            <v>ClickSafe® 2.0 Keyed Laptop Lock — Like Keyed</v>
          </cell>
          <cell r="C338" t="str">
            <v>Security</v>
          </cell>
          <cell r="D338" t="str">
            <v>PC Security</v>
          </cell>
          <cell r="E338" t="str">
            <v>Keyed Locks</v>
          </cell>
          <cell r="F338" t="str">
            <v>Custom Keyed</v>
          </cell>
          <cell r="G338" t="str">
            <v>#- Active</v>
          </cell>
          <cell r="H338" t="str">
            <v/>
          </cell>
          <cell r="I338" t="str">
            <v>NO RECOMMENDED SUB</v>
          </cell>
        </row>
        <row r="339">
          <cell r="A339" t="str">
            <v>K64436M</v>
          </cell>
          <cell r="B339" t="str">
            <v>ClickSafe® 2.0 Keyed Laptop Lock — Custom Keyed</v>
          </cell>
          <cell r="C339" t="str">
            <v>Security</v>
          </cell>
          <cell r="D339" t="str">
            <v>PC Security</v>
          </cell>
          <cell r="E339" t="str">
            <v>Keyed Locks</v>
          </cell>
          <cell r="F339" t="str">
            <v>Custom Keyed</v>
          </cell>
          <cell r="G339" t="str">
            <v>D9- Discontinued</v>
          </cell>
          <cell r="H339">
            <v>46034</v>
          </cell>
          <cell r="I339" t="str">
            <v>K68108MTAA, REC SU</v>
          </cell>
        </row>
        <row r="340">
          <cell r="A340" t="str">
            <v>K64436S</v>
          </cell>
          <cell r="B340" t="str">
            <v>ClickSafe® 2.0 Keyed Laptop Lock — Supervisor Keyed</v>
          </cell>
          <cell r="C340" t="str">
            <v>Security</v>
          </cell>
          <cell r="D340" t="str">
            <v>PC Security</v>
          </cell>
          <cell r="E340" t="str">
            <v>Keyed Locks</v>
          </cell>
          <cell r="F340" t="str">
            <v>Custom Keyed</v>
          </cell>
          <cell r="G340" t="str">
            <v>D9- Discontinued</v>
          </cell>
          <cell r="H340">
            <v>46034</v>
          </cell>
          <cell r="I340" t="str">
            <v>K68108STAA, REC SU</v>
          </cell>
        </row>
        <row r="341">
          <cell r="A341" t="str">
            <v>K64441L</v>
          </cell>
          <cell r="B341" t="str">
            <v>NanoSaver™ Keyed Laptop Lock - Custom Keyed</v>
          </cell>
          <cell r="C341" t="str">
            <v>Security</v>
          </cell>
          <cell r="D341" t="str">
            <v>PC Security</v>
          </cell>
          <cell r="E341" t="str">
            <v>Keyed Locks</v>
          </cell>
          <cell r="F341" t="str">
            <v>Custom Keyed</v>
          </cell>
          <cell r="G341" t="str">
            <v>D9- Discontinued</v>
          </cell>
          <cell r="H341">
            <v>45476</v>
          </cell>
          <cell r="I341" t="str">
            <v>K60501L, REC SUB</v>
          </cell>
        </row>
        <row r="342">
          <cell r="A342" t="str">
            <v>K64441M</v>
          </cell>
          <cell r="B342" t="str">
            <v>F,N17 KEYED LT LOCK, WDGE SHAPED LOCK,UN</v>
          </cell>
          <cell r="C342" t="str">
            <v>Security</v>
          </cell>
          <cell r="D342" t="str">
            <v>PC Security</v>
          </cell>
          <cell r="E342" t="str">
            <v>Keyed Locks</v>
          </cell>
          <cell r="F342" t="str">
            <v>Custom Keyed</v>
          </cell>
          <cell r="G342" t="str">
            <v>D3- TBD</v>
          </cell>
          <cell r="H342">
            <v>45931</v>
          </cell>
          <cell r="I342" t="str">
            <v>K60501M, DIR REP</v>
          </cell>
        </row>
        <row r="343">
          <cell r="A343" t="str">
            <v>K64441S</v>
          </cell>
          <cell r="B343" t="str">
            <v>F,N17 KEYED LT LOCK, WEDGE SHAPED LK,UN</v>
          </cell>
          <cell r="C343" t="str">
            <v>Security</v>
          </cell>
          <cell r="D343" t="str">
            <v>PC Security</v>
          </cell>
          <cell r="E343" t="str">
            <v>Keyed Locks</v>
          </cell>
          <cell r="F343" t="str">
            <v>Custom Keyed</v>
          </cell>
          <cell r="G343" t="str">
            <v>D3- TBD</v>
          </cell>
          <cell r="H343">
            <v>45931</v>
          </cell>
          <cell r="I343" t="str">
            <v>K60501S, REC SUB</v>
          </cell>
        </row>
        <row r="344">
          <cell r="A344" t="str">
            <v>K64445L</v>
          </cell>
          <cell r="B344" t="str">
            <v>NanoSaver® Keyed Laptop Lock - Like Keyed</v>
          </cell>
          <cell r="C344" t="str">
            <v>Security</v>
          </cell>
          <cell r="D344" t="str">
            <v>PC Security</v>
          </cell>
          <cell r="E344" t="str">
            <v>Keyed Locks</v>
          </cell>
          <cell r="F344" t="str">
            <v>Standard Keyed</v>
          </cell>
          <cell r="G344" t="str">
            <v>D8- TBD</v>
          </cell>
          <cell r="H344">
            <v>45860</v>
          </cell>
          <cell r="I344" t="str">
            <v>K64445TAA, REC SUB</v>
          </cell>
        </row>
        <row r="345">
          <cell r="A345" t="str">
            <v>K64445M</v>
          </cell>
          <cell r="B345" t="str">
            <v>NanoSaver™ Keyed Laptop Lock - Custom Keyed</v>
          </cell>
          <cell r="C345" t="str">
            <v>Security</v>
          </cell>
          <cell r="D345" t="str">
            <v>PC Security</v>
          </cell>
          <cell r="E345" t="str">
            <v>Keyed Locks</v>
          </cell>
          <cell r="F345" t="str">
            <v>Custom Keyed</v>
          </cell>
          <cell r="G345" t="str">
            <v>#- Active</v>
          </cell>
          <cell r="H345" t="str">
            <v/>
          </cell>
          <cell r="I345" t="str">
            <v/>
          </cell>
        </row>
        <row r="346">
          <cell r="A346" t="str">
            <v>K64445S</v>
          </cell>
          <cell r="B346" t="str">
            <v>NanoSaver® Keyed Laptop Lock - Supervisor Keyed</v>
          </cell>
          <cell r="C346" t="str">
            <v>Security</v>
          </cell>
          <cell r="D346" t="str">
            <v>PC Security</v>
          </cell>
          <cell r="E346" t="str">
            <v>Keyed Locks</v>
          </cell>
          <cell r="F346" t="str">
            <v>Custom Keyed</v>
          </cell>
          <cell r="G346" t="str">
            <v>D3- TBD</v>
          </cell>
          <cell r="H346">
            <v>45931</v>
          </cell>
          <cell r="I346" t="str">
            <v>K64445STAA, DIR RE</v>
          </cell>
        </row>
        <row r="347">
          <cell r="A347" t="str">
            <v>K64639L</v>
          </cell>
          <cell r="B347" t="str">
            <v>ClickSafe Keyed Laptop Lock — Like Keyed</v>
          </cell>
          <cell r="C347" t="str">
            <v>Security</v>
          </cell>
          <cell r="D347" t="str">
            <v>PC Security</v>
          </cell>
          <cell r="E347" t="str">
            <v>Keyed Locks</v>
          </cell>
          <cell r="F347" t="str">
            <v>Standard Keyed</v>
          </cell>
          <cell r="G347" t="str">
            <v>D9- Discontinued</v>
          </cell>
          <cell r="H347">
            <v>45476</v>
          </cell>
          <cell r="I347" t="str">
            <v>K64436L, REC SUB</v>
          </cell>
        </row>
        <row r="348">
          <cell r="A348" t="str">
            <v>K64639M</v>
          </cell>
          <cell r="B348" t="str">
            <v>ClickSafe® Keyed Laptop Lock — Master</v>
          </cell>
          <cell r="C348" t="str">
            <v>Security</v>
          </cell>
          <cell r="D348" t="str">
            <v>PC Security</v>
          </cell>
          <cell r="E348" t="str">
            <v>Keyed Locks</v>
          </cell>
          <cell r="F348" t="str">
            <v>Custom Keyed</v>
          </cell>
          <cell r="G348" t="str">
            <v>D9- Discontinued</v>
          </cell>
          <cell r="H348">
            <v>45821</v>
          </cell>
          <cell r="I348" t="str">
            <v>K64436M, REC SUB</v>
          </cell>
        </row>
        <row r="349">
          <cell r="A349" t="str">
            <v>K64639S</v>
          </cell>
          <cell r="B349" t="str">
            <v>ClickSafe Keyed Laptop Lock — Supervisor</v>
          </cell>
          <cell r="C349" t="str">
            <v>Security</v>
          </cell>
          <cell r="D349" t="str">
            <v>PC Security</v>
          </cell>
          <cell r="E349" t="str">
            <v>Keyed Locks</v>
          </cell>
          <cell r="F349" t="str">
            <v>Custom Keyed</v>
          </cell>
          <cell r="G349" t="str">
            <v>D3- TBD</v>
          </cell>
          <cell r="H349">
            <v>44964</v>
          </cell>
          <cell r="I349" t="str">
            <v>NO RECOMMENDED SUB</v>
          </cell>
        </row>
        <row r="350">
          <cell r="A350" t="str">
            <v>K67723US</v>
          </cell>
          <cell r="B350" t="str">
            <v>MicroSaver® Ultra Laptop Lock</v>
          </cell>
          <cell r="C350" t="str">
            <v>Security</v>
          </cell>
          <cell r="D350" t="str">
            <v>PC Security</v>
          </cell>
          <cell r="E350" t="str">
            <v>Keyed Locks</v>
          </cell>
          <cell r="F350" t="str">
            <v>Standard Keyed</v>
          </cell>
          <cell r="G350" t="str">
            <v>D5- TBD</v>
          </cell>
          <cell r="H350">
            <v>45476</v>
          </cell>
          <cell r="I350" t="str">
            <v>K64432WW, REC SUB</v>
          </cell>
        </row>
        <row r="351">
          <cell r="A351" t="str">
            <v>K67890WW</v>
          </cell>
          <cell r="B351" t="str">
            <v>MiniSaver™ Mobile Keyed Lock</v>
          </cell>
          <cell r="C351" t="str">
            <v>Security</v>
          </cell>
          <cell r="D351" t="str">
            <v>PC Security</v>
          </cell>
          <cell r="E351" t="str">
            <v>Keyed Locks</v>
          </cell>
          <cell r="F351" t="str">
            <v>Standard Keyed</v>
          </cell>
          <cell r="G351" t="str">
            <v>D8- TBD</v>
          </cell>
          <cell r="H351">
            <v>45778</v>
          </cell>
          <cell r="I351" t="str">
            <v>NO RECOMMENDED SUB</v>
          </cell>
        </row>
        <row r="352">
          <cell r="A352" t="str">
            <v>K67903M</v>
          </cell>
          <cell r="B352" t="str">
            <v>USB Port Lock with Blockers - TAA</v>
          </cell>
          <cell r="C352" t="str">
            <v>Security</v>
          </cell>
          <cell r="D352" t="str">
            <v>PC Security</v>
          </cell>
          <cell r="E352" t="str">
            <v>Keyed Locks</v>
          </cell>
          <cell r="F352" t="str">
            <v>Custom Keyed</v>
          </cell>
          <cell r="G352" t="str">
            <v>D9- Discontinued</v>
          </cell>
          <cell r="H352">
            <v>45821</v>
          </cell>
          <cell r="I352" t="str">
            <v>NO RECOMMENDED SUB</v>
          </cell>
        </row>
        <row r="353">
          <cell r="A353" t="str">
            <v>K67903S</v>
          </cell>
          <cell r="B353" t="str">
            <v>MiniSaver™ Mobile Keyed Lock — Supervisor</v>
          </cell>
          <cell r="C353" t="str">
            <v>Security</v>
          </cell>
          <cell r="D353" t="str">
            <v>PC Security</v>
          </cell>
          <cell r="E353" t="str">
            <v>Keyed Locks</v>
          </cell>
          <cell r="F353" t="str">
            <v>Standard Keyed</v>
          </cell>
          <cell r="G353" t="str">
            <v>D9- Discontinued</v>
          </cell>
          <cell r="H353">
            <v>45475</v>
          </cell>
          <cell r="I353" t="str">
            <v>NO RECOMMENDED SUB</v>
          </cell>
        </row>
        <row r="354">
          <cell r="A354" t="str">
            <v>K67974WW</v>
          </cell>
          <cell r="B354" t="str">
            <v>ClickSafe® Keyed Lock for Dell® Laptops</v>
          </cell>
          <cell r="C354" t="str">
            <v>Security</v>
          </cell>
          <cell r="D354" t="str">
            <v>PC Security</v>
          </cell>
          <cell r="E354" t="str">
            <v>Keyed Locks</v>
          </cell>
          <cell r="F354" t="str">
            <v>Standard Keyed</v>
          </cell>
          <cell r="G354" t="str">
            <v>D1- Sunset</v>
          </cell>
          <cell r="H354">
            <v>45267</v>
          </cell>
          <cell r="I354" t="str">
            <v>K68102WW, REC SUB</v>
          </cell>
        </row>
        <row r="355">
          <cell r="A355" t="str">
            <v>K67977WW</v>
          </cell>
          <cell r="B355" t="str">
            <v>VeriMark™ Fingerprint Key - FIDO U2F for Universal 2nd Factor Authentication &amp; Windows Hello™</v>
          </cell>
          <cell r="C355" t="str">
            <v>Security</v>
          </cell>
          <cell r="D355" t="str">
            <v>PC Security</v>
          </cell>
          <cell r="E355" t="str">
            <v>Other Security Solutions</v>
          </cell>
          <cell r="F355" t="str">
            <v>Fingerprint USB Dongle</v>
          </cell>
          <cell r="G355" t="str">
            <v>D9- Discontinued</v>
          </cell>
          <cell r="H355">
            <v>45821</v>
          </cell>
          <cell r="I355" t="str">
            <v>K64704WW, REC SUB</v>
          </cell>
        </row>
        <row r="356">
          <cell r="A356" t="str">
            <v>K72322US</v>
          </cell>
          <cell r="B356" t="str">
            <v>KP400 Switchable Keyboard</v>
          </cell>
          <cell r="C356" t="str">
            <v>PC Input</v>
          </cell>
          <cell r="D356" t="str">
            <v>PC Mice &amp; Keyboards</v>
          </cell>
          <cell r="E356" t="str">
            <v>Keyboards &amp; Desktop Sets</v>
          </cell>
          <cell r="F356" t="str">
            <v>Keyboards-Wireless</v>
          </cell>
          <cell r="G356" t="str">
            <v>D2- To Be Discontinued</v>
          </cell>
          <cell r="H356">
            <v>45656</v>
          </cell>
          <cell r="I356" t="str">
            <v>NO RECOMMENDED SUB</v>
          </cell>
        </row>
        <row r="357">
          <cell r="A357" t="str">
            <v>K72363WW</v>
          </cell>
          <cell r="B357" t="str">
            <v>F,ORBIT FUSION WIRELESS TRACKBALL B2B,UN</v>
          </cell>
          <cell r="C357" t="str">
            <v>PC Input</v>
          </cell>
          <cell r="D357" t="str">
            <v>Trackballs</v>
          </cell>
          <cell r="E357" t="str">
            <v>Finger Operated Trackball</v>
          </cell>
          <cell r="F357" t="str">
            <v>Finger Operated-Wireless Trackball</v>
          </cell>
          <cell r="G357" t="str">
            <v>D8- TBD</v>
          </cell>
          <cell r="H357">
            <v>46034</v>
          </cell>
          <cell r="I357" t="str">
            <v>NO RECOMMENDED SUB</v>
          </cell>
        </row>
        <row r="358">
          <cell r="A358" t="str">
            <v>K75241WW</v>
          </cell>
          <cell r="B358" t="str">
            <v>F,POWERPOINTR,UN</v>
          </cell>
          <cell r="C358" t="str">
            <v>PC Input</v>
          </cell>
          <cell r="D358" t="str">
            <v>Presenters</v>
          </cell>
          <cell r="E358" t="str">
            <v>Laserless</v>
          </cell>
          <cell r="F358" t="str">
            <v>Laserless</v>
          </cell>
          <cell r="G358" t="str">
            <v>D9- Discontinued</v>
          </cell>
          <cell r="H358">
            <v>45652</v>
          </cell>
          <cell r="I358" t="str">
            <v>NO RECOMMENDED SUB</v>
          </cell>
        </row>
        <row r="359">
          <cell r="A359" t="str">
            <v>K75256WW</v>
          </cell>
          <cell r="B359" t="str">
            <v>F,PRO FIT VERTICAL TB WIRED B2B</v>
          </cell>
          <cell r="C359" t="str">
            <v>PC Input</v>
          </cell>
          <cell r="D359" t="str">
            <v>Trackballs</v>
          </cell>
          <cell r="E359" t="str">
            <v>Thumb Operated Trackball</v>
          </cell>
          <cell r="F359" t="str">
            <v>Thumb Operated-Wired Trackball</v>
          </cell>
          <cell r="G359" t="str">
            <v>D9- Discontinued</v>
          </cell>
          <cell r="H359">
            <v>45652</v>
          </cell>
          <cell r="I359" t="str">
            <v>NO RECOMMENDED SUB</v>
          </cell>
        </row>
        <row r="360">
          <cell r="A360" t="str">
            <v>K75401US</v>
          </cell>
          <cell r="B360" t="str">
            <v>Pro Fit™ Ergo Wireless Keyboard</v>
          </cell>
          <cell r="C360" t="str">
            <v>PC Input</v>
          </cell>
          <cell r="D360" t="str">
            <v>PC Mice &amp; Keyboards</v>
          </cell>
          <cell r="E360" t="str">
            <v>Ergo Keyboards &amp; Desktop Sets</v>
          </cell>
          <cell r="F360" t="str">
            <v>Keyboards-Wireless</v>
          </cell>
          <cell r="G360" t="str">
            <v>#- Active</v>
          </cell>
          <cell r="H360" t="str">
            <v/>
          </cell>
          <cell r="I360" t="str">
            <v/>
          </cell>
        </row>
        <row r="361">
          <cell r="A361" t="str">
            <v>K75402US</v>
          </cell>
          <cell r="B361" t="str">
            <v>Pro Fit™ Ergo Wireless Keyboard—Gray</v>
          </cell>
          <cell r="C361" t="str">
            <v>PC Input</v>
          </cell>
          <cell r="D361" t="str">
            <v>PC Mice &amp; Keyboards</v>
          </cell>
          <cell r="E361" t="str">
            <v>Ergo Keyboards &amp; Desktop Sets</v>
          </cell>
          <cell r="F361" t="str">
            <v>Keyboards-Wireless</v>
          </cell>
          <cell r="G361" t="str">
            <v>#- Active</v>
          </cell>
          <cell r="H361" t="str">
            <v/>
          </cell>
          <cell r="I361" t="str">
            <v/>
          </cell>
        </row>
        <row r="362">
          <cell r="A362" t="str">
            <v>K51700WW</v>
          </cell>
          <cell r="B362" t="str">
            <v>F,MAGPRO ELITE PS, SURFACE PRO 8 N 9,UN</v>
          </cell>
          <cell r="C362" t="str">
            <v>Security</v>
          </cell>
          <cell r="D362" t="str">
            <v>PC Security</v>
          </cell>
          <cell r="E362" t="str">
            <v>Laptop Privacy</v>
          </cell>
          <cell r="F362" t="str">
            <v>MagPro Elite</v>
          </cell>
          <cell r="G362" t="str">
            <v>#- Active</v>
          </cell>
          <cell r="H362" t="str">
            <v/>
          </cell>
          <cell r="I362" t="str">
            <v/>
          </cell>
        </row>
        <row r="363">
          <cell r="A363" t="str">
            <v>K55784WW</v>
          </cell>
          <cell r="B363" t="str">
            <v>FP156W9 Privacy Screen for Laptops (15.6” 16:9) - TAA</v>
          </cell>
          <cell r="C363" t="str">
            <v>Security</v>
          </cell>
          <cell r="D363" t="str">
            <v>PC Security</v>
          </cell>
          <cell r="E363" t="str">
            <v>Laptop Privacy</v>
          </cell>
          <cell r="F363" t="str">
            <v>Direct to Screen</v>
          </cell>
          <cell r="G363" t="str">
            <v>D1- Sunset</v>
          </cell>
          <cell r="H363">
            <v>45860</v>
          </cell>
          <cell r="I363" t="str">
            <v>K55784WWA, REC SUB</v>
          </cell>
        </row>
        <row r="364">
          <cell r="A364" t="str">
            <v>K55802WW</v>
          </cell>
          <cell r="B364" t="str">
            <v>F,FP156W10 PRIVACY SCREEN 15.6" 16:10,UN</v>
          </cell>
          <cell r="C364" t="str">
            <v>Security</v>
          </cell>
          <cell r="D364" t="str">
            <v>PC Security</v>
          </cell>
          <cell r="E364" t="str">
            <v>Laptop Privacy</v>
          </cell>
          <cell r="F364" t="str">
            <v>Direct to Screen</v>
          </cell>
          <cell r="G364" t="str">
            <v>D1- Sunset</v>
          </cell>
          <cell r="H364">
            <v>45860</v>
          </cell>
          <cell r="I364" t="str">
            <v>K55802WWA, REC SUB</v>
          </cell>
        </row>
        <row r="365">
          <cell r="A365" t="str">
            <v>K58362WW</v>
          </cell>
          <cell r="B365" t="str">
            <v>F,MAGPRO ELITE PS FOR SURFACE LATOP 15</v>
          </cell>
          <cell r="C365" t="str">
            <v>Security</v>
          </cell>
          <cell r="D365" t="str">
            <v>PC Security</v>
          </cell>
          <cell r="E365" t="str">
            <v>Laptop Privacy</v>
          </cell>
          <cell r="F365" t="str">
            <v>MagPro Elite</v>
          </cell>
          <cell r="G365" t="str">
            <v>#- Active</v>
          </cell>
          <cell r="H365" t="str">
            <v/>
          </cell>
          <cell r="I365" t="str">
            <v/>
          </cell>
        </row>
        <row r="366">
          <cell r="A366" t="str">
            <v>K60412WW</v>
          </cell>
          <cell r="B366" t="str">
            <v>SmartFit™ Conform™ Back Rest - TAA</v>
          </cell>
          <cell r="C366" t="str">
            <v>Ergonomics</v>
          </cell>
          <cell r="D366" t="str">
            <v>Comfort Products</v>
          </cell>
          <cell r="E366" t="str">
            <v>Back Rest</v>
          </cell>
          <cell r="F366" t="str">
            <v>Back Rest</v>
          </cell>
          <cell r="G366" t="str">
            <v>#- Active</v>
          </cell>
          <cell r="H366" t="str">
            <v/>
          </cell>
          <cell r="I366" t="str">
            <v/>
          </cell>
        </row>
        <row r="367">
          <cell r="A367" t="str">
            <v>K64637WW</v>
          </cell>
          <cell r="B367" t="str">
            <v>ClickSafe Keyed Laptop Lock</v>
          </cell>
          <cell r="C367" t="str">
            <v>Security</v>
          </cell>
          <cell r="D367" t="str">
            <v>PC Security</v>
          </cell>
          <cell r="E367" t="str">
            <v>Keyed Locks</v>
          </cell>
          <cell r="F367" t="str">
            <v>Standard Keyed</v>
          </cell>
          <cell r="G367" t="str">
            <v>D8- TBD</v>
          </cell>
          <cell r="H367">
            <v>45475</v>
          </cell>
          <cell r="I367" t="str">
            <v>K64435WW, REC SUB</v>
          </cell>
        </row>
        <row r="368">
          <cell r="A368" t="str">
            <v>K65035AM</v>
          </cell>
          <cell r="B368" t="str">
            <v>MicroSaver® 2.0 Keyed Laptop Lock</v>
          </cell>
          <cell r="C368" t="str">
            <v>Security</v>
          </cell>
          <cell r="D368" t="str">
            <v>PC Security</v>
          </cell>
          <cell r="E368" t="str">
            <v>Keyed Locks</v>
          </cell>
          <cell r="F368" t="str">
            <v>Standard Keyed</v>
          </cell>
          <cell r="G368" t="str">
            <v>#- Active</v>
          </cell>
          <cell r="H368" t="str">
            <v/>
          </cell>
          <cell r="I368" t="str">
            <v/>
          </cell>
        </row>
        <row r="369">
          <cell r="A369" t="str">
            <v>K72403USA</v>
          </cell>
          <cell r="B369" t="str">
            <v>Pro Fit™ Wireless Comfort Desktop Set</v>
          </cell>
          <cell r="C369" t="str">
            <v>PC Input</v>
          </cell>
          <cell r="D369" t="str">
            <v>PC Mice &amp; Keyboards</v>
          </cell>
          <cell r="E369" t="str">
            <v>Keyboards &amp; Desktop Sets</v>
          </cell>
          <cell r="F369" t="str">
            <v>Desktop Sets - Wireless</v>
          </cell>
          <cell r="G369" t="str">
            <v>#- Active</v>
          </cell>
          <cell r="H369" t="str">
            <v/>
          </cell>
          <cell r="I369" t="str">
            <v/>
          </cell>
        </row>
        <row r="370">
          <cell r="A370" t="str">
            <v>K64823US</v>
          </cell>
          <cell r="B370" t="str">
            <v>KEYED LOCK SURFACE PRO AND GO,</v>
          </cell>
          <cell r="C370" t="str">
            <v>Security</v>
          </cell>
          <cell r="D370" t="str">
            <v>PC Security</v>
          </cell>
          <cell r="E370" t="str">
            <v>Keyed Locks</v>
          </cell>
          <cell r="F370" t="str">
            <v>Master Keyed on Demand</v>
          </cell>
          <cell r="G370" t="str">
            <v>#- Active</v>
          </cell>
          <cell r="H370" t="str">
            <v/>
          </cell>
          <cell r="I370" t="str">
            <v>NO RECOMMENDED SUB</v>
          </cell>
        </row>
        <row r="371">
          <cell r="A371" t="str">
            <v>K60633WW</v>
          </cell>
          <cell r="B371" t="str">
            <v>F,MOUNT BRACKET MAC MINI,UN</v>
          </cell>
          <cell r="C371" t="str">
            <v>Security</v>
          </cell>
          <cell r="D371" t="str">
            <v>PC Security</v>
          </cell>
          <cell r="E371" t="str">
            <v>Other Security Solutions</v>
          </cell>
          <cell r="F371" t="str">
            <v>Other Security Solutions</v>
          </cell>
          <cell r="G371" t="str">
            <v>#- Active</v>
          </cell>
          <cell r="H371" t="str">
            <v/>
          </cell>
          <cell r="I371" t="str">
            <v/>
          </cell>
        </row>
        <row r="372">
          <cell r="A372" t="str">
            <v>K32300WW</v>
          </cell>
          <cell r="B372" t="str">
            <v>0.7M (2.3ft) Thunderbolt 3 Cable – 40Gbps – 100W PD – Certified TB3 – USB-C Compatible</v>
          </cell>
          <cell r="C372" t="str">
            <v>Laptop Docks, Hubs &amp; Accessories</v>
          </cell>
          <cell r="D372" t="str">
            <v>Video Adapters</v>
          </cell>
          <cell r="E372" t="str">
            <v>Video Adapters</v>
          </cell>
          <cell r="F372" t="str">
            <v>Host Cables</v>
          </cell>
          <cell r="G372" t="str">
            <v>D8- TBD</v>
          </cell>
          <cell r="H372">
            <v>45860</v>
          </cell>
          <cell r="I372" t="str">
            <v>NO RECOMMENDED SUB</v>
          </cell>
        </row>
        <row r="373">
          <cell r="A373" t="str">
            <v>K33993WWA</v>
          </cell>
          <cell r="B373" t="str">
            <v>F,USBC 4K HDMI ADAPTER WWCB,UN</v>
          </cell>
          <cell r="C373" t="str">
            <v>Laptop Docks, Hubs &amp; Accessories</v>
          </cell>
          <cell r="D373" t="str">
            <v>Video Adapters</v>
          </cell>
          <cell r="E373" t="str">
            <v>Video Adapters</v>
          </cell>
          <cell r="F373" t="str">
            <v>Video Adapters</v>
          </cell>
          <cell r="G373" t="str">
            <v>D9- Discontinued</v>
          </cell>
          <cell r="H373">
            <v>45581</v>
          </cell>
          <cell r="I373" t="str">
            <v>NO RECOMMENDED SUB</v>
          </cell>
        </row>
        <row r="374">
          <cell r="A374" t="str">
            <v>K33994WW</v>
          </cell>
          <cell r="B374" t="str">
            <v>CV2000V USB-C™ HD VGA Adapter</v>
          </cell>
          <cell r="C374" t="str">
            <v>Laptop Docks, Hubs &amp; Accessories</v>
          </cell>
          <cell r="D374" t="str">
            <v>Laptop Docks, Hubs &amp; Accessories</v>
          </cell>
          <cell r="E374" t="str">
            <v>Video Adapters</v>
          </cell>
          <cell r="F374" t="str">
            <v>Video Adapters</v>
          </cell>
          <cell r="G374" t="str">
            <v>D2- To Be Discontinued</v>
          </cell>
          <cell r="H374">
            <v>44531</v>
          </cell>
          <cell r="I374" t="str">
            <v>NO RECOMMENDED SUB</v>
          </cell>
        </row>
        <row r="375">
          <cell r="A375" t="str">
            <v>K38238WW</v>
          </cell>
          <cell r="B375" t="str">
            <v>International Travel Adapter – Grounded (3-Prong) with Dual USB Ports</v>
          </cell>
          <cell r="C375" t="str">
            <v>Other Computer Accessories</v>
          </cell>
          <cell r="D375" t="str">
            <v>Laptop Power</v>
          </cell>
          <cell r="E375" t="str">
            <v>USB-C Chargers &amp; Travel Adapters</v>
          </cell>
          <cell r="F375" t="str">
            <v>USB-C Chargers &amp; Travel Adapters</v>
          </cell>
          <cell r="G375" t="str">
            <v>D9- Discontinued</v>
          </cell>
          <cell r="H375">
            <v>45639</v>
          </cell>
          <cell r="I375" t="str">
            <v/>
          </cell>
        </row>
        <row r="376">
          <cell r="A376" t="str">
            <v>K38310NA</v>
          </cell>
          <cell r="B376" t="str">
            <v>USB-A Power Splitter for SD4700P, SD4750P, SD4780P and SD4900P</v>
          </cell>
          <cell r="C376" t="str">
            <v>Laptop Docks, Hubs &amp; Accessories</v>
          </cell>
          <cell r="D376" t="str">
            <v>Video Adapters</v>
          </cell>
          <cell r="E376" t="str">
            <v>Video Adapters</v>
          </cell>
          <cell r="F376" t="str">
            <v>Video Adapters</v>
          </cell>
          <cell r="G376" t="str">
            <v>#- Active</v>
          </cell>
          <cell r="H376" t="str">
            <v/>
          </cell>
          <cell r="I376" t="str">
            <v/>
          </cell>
        </row>
        <row r="377">
          <cell r="A377" t="str">
            <v>K50424WW</v>
          </cell>
          <cell r="B377" t="str">
            <v>F,UNIVERSAL TABLETOP ALUMINUM LAPTOP RIS</v>
          </cell>
          <cell r="C377" t="str">
            <v>Ergonomics</v>
          </cell>
          <cell r="D377" t="str">
            <v>Monitor Accessories</v>
          </cell>
          <cell r="E377" t="str">
            <v>Risers</v>
          </cell>
          <cell r="F377" t="str">
            <v>Laptop Risers</v>
          </cell>
          <cell r="G377" t="str">
            <v>#- Active</v>
          </cell>
          <cell r="H377" t="str">
            <v/>
          </cell>
          <cell r="I377" t="str">
            <v/>
          </cell>
        </row>
        <row r="378">
          <cell r="A378" t="str">
            <v>K50426CA</v>
          </cell>
          <cell r="B378" t="str">
            <v>F,ZBST UNIV TABLETOP LAPTOP RISER,UN</v>
          </cell>
          <cell r="C378" t="str">
            <v>Ergonomics</v>
          </cell>
          <cell r="D378" t="str">
            <v>Monitor Accessories</v>
          </cell>
          <cell r="E378" t="str">
            <v>Risers</v>
          </cell>
          <cell r="F378" t="str">
            <v>Laptop Risers</v>
          </cell>
          <cell r="G378" t="str">
            <v>#- Active</v>
          </cell>
          <cell r="H378" t="str">
            <v/>
          </cell>
          <cell r="I378" t="str">
            <v>NO RECOMMENDED SUB</v>
          </cell>
        </row>
        <row r="379">
          <cell r="A379" t="str">
            <v>K50728WW</v>
          </cell>
          <cell r="B379" t="str">
            <v>F,MAGPRO ELITE PS FOR SURFACE LATOP 13</v>
          </cell>
          <cell r="C379" t="str">
            <v>Security</v>
          </cell>
          <cell r="D379" t="str">
            <v>PC Security</v>
          </cell>
          <cell r="E379" t="str">
            <v>Laptop Privacy</v>
          </cell>
          <cell r="F379" t="str">
            <v>MagPro Elite</v>
          </cell>
          <cell r="G379" t="str">
            <v>#- Active</v>
          </cell>
          <cell r="H379" t="str">
            <v/>
          </cell>
          <cell r="I379" t="str">
            <v/>
          </cell>
        </row>
        <row r="380">
          <cell r="A380" t="str">
            <v>K50730WW</v>
          </cell>
          <cell r="B380" t="str">
            <v>F,MAGPRO ELITE PS FOR SURFACE PRO,UN</v>
          </cell>
          <cell r="C380" t="str">
            <v>Security</v>
          </cell>
          <cell r="D380" t="str">
            <v>PC Security</v>
          </cell>
          <cell r="E380" t="str">
            <v>Laptop Privacy</v>
          </cell>
          <cell r="F380" t="str">
            <v>MagPro Elite</v>
          </cell>
          <cell r="G380" t="str">
            <v>D9- Discontinued</v>
          </cell>
          <cell r="H380">
            <v>45639</v>
          </cell>
          <cell r="I380" t="str">
            <v>NO RECOMMENDED SUB</v>
          </cell>
        </row>
        <row r="381">
          <cell r="A381" t="str">
            <v>K52101WW</v>
          </cell>
          <cell r="B381" t="str">
            <v>FP141 Privacy Screen for Laptops (14.1" 4:3) - TAA</v>
          </cell>
          <cell r="C381" t="str">
            <v>Security</v>
          </cell>
          <cell r="D381" t="str">
            <v>PC Security</v>
          </cell>
          <cell r="E381" t="str">
            <v>Laptop Privacy</v>
          </cell>
          <cell r="F381" t="str">
            <v>Direct to Screen</v>
          </cell>
          <cell r="G381" t="str">
            <v>D1- Sunset</v>
          </cell>
          <cell r="H381">
            <v>45860</v>
          </cell>
          <cell r="I381" t="str">
            <v>K52101WWA, REC SUB</v>
          </cell>
        </row>
        <row r="382">
          <cell r="A382" t="str">
            <v>K52103WW</v>
          </cell>
          <cell r="B382" t="str">
            <v>FP15 Privacy Screen for Laptops (15" 4:3) - TAA</v>
          </cell>
          <cell r="C382" t="str">
            <v>Security</v>
          </cell>
          <cell r="D382" t="str">
            <v>PC Security</v>
          </cell>
          <cell r="E382" t="str">
            <v>Laptop Privacy</v>
          </cell>
          <cell r="F382" t="str">
            <v>Direct to Screen</v>
          </cell>
          <cell r="G382" t="str">
            <v>D1- Sunset</v>
          </cell>
          <cell r="H382">
            <v>45860</v>
          </cell>
          <cell r="I382" t="str">
            <v>K52103WWA, REC SUB</v>
          </cell>
        </row>
        <row r="383">
          <cell r="A383" t="str">
            <v>K52104WW</v>
          </cell>
          <cell r="B383" t="str">
            <v>FP154W10 Privacy Screen for Laptops (15.4" 16:10) - TAA</v>
          </cell>
          <cell r="C383" t="str">
            <v>Security</v>
          </cell>
          <cell r="D383" t="str">
            <v>PC Security</v>
          </cell>
          <cell r="E383" t="str">
            <v>Laptop Privacy</v>
          </cell>
          <cell r="F383" t="str">
            <v>Direct to Screen</v>
          </cell>
          <cell r="G383" t="str">
            <v>D1- Sunset</v>
          </cell>
          <cell r="H383">
            <v>45860</v>
          </cell>
          <cell r="I383" t="str">
            <v>K52104WWA, REC SUB</v>
          </cell>
        </row>
        <row r="384">
          <cell r="A384" t="str">
            <v>K55409WW</v>
          </cell>
          <cell r="B384" t="str">
            <v>SmartFit™ Ergo Dual Extended Monitor Arm</v>
          </cell>
          <cell r="C384" t="str">
            <v>Ergonomics</v>
          </cell>
          <cell r="D384" t="str">
            <v>Monitor Accessories</v>
          </cell>
          <cell r="E384" t="str">
            <v>Arms</v>
          </cell>
          <cell r="F384" t="str">
            <v>Dual Arms</v>
          </cell>
          <cell r="G384" t="str">
            <v>#- Active</v>
          </cell>
          <cell r="H384" t="str">
            <v/>
          </cell>
          <cell r="I384" t="str">
            <v/>
          </cell>
        </row>
        <row r="385">
          <cell r="A385" t="str">
            <v>K55522WW</v>
          </cell>
          <cell r="B385" t="str">
            <v>SA15 Privacy Screen for Surface Book 15"</v>
          </cell>
          <cell r="C385" t="str">
            <v>Security</v>
          </cell>
          <cell r="D385" t="str">
            <v>PC Security</v>
          </cell>
          <cell r="E385" t="str">
            <v>Laptop Privacy</v>
          </cell>
          <cell r="F385" t="str">
            <v>Direct to Screen</v>
          </cell>
          <cell r="G385" t="str">
            <v>D5- TBD</v>
          </cell>
          <cell r="H385">
            <v>45476</v>
          </cell>
          <cell r="I385" t="str">
            <v>NO RECOMMENDED SUB</v>
          </cell>
        </row>
        <row r="386">
          <cell r="A386" t="str">
            <v>K60500WW</v>
          </cell>
          <cell r="B386" t="str">
            <v>F,SLIM N17 2.0 KEYED LOCK,UN</v>
          </cell>
          <cell r="C386" t="str">
            <v>Security</v>
          </cell>
          <cell r="D386" t="str">
            <v>PC Security</v>
          </cell>
          <cell r="E386" t="str">
            <v>Keyed Locks</v>
          </cell>
          <cell r="F386" t="str">
            <v>Standard Keyed</v>
          </cell>
          <cell r="G386" t="str">
            <v>#- Active</v>
          </cell>
          <cell r="H386" t="str">
            <v/>
          </cell>
          <cell r="I386" t="str">
            <v/>
          </cell>
        </row>
        <row r="387">
          <cell r="A387" t="str">
            <v>K60502WW</v>
          </cell>
          <cell r="B387" t="str">
            <v>F,SLIM N17 2.0 KEYED LOCK,MKOD,UN</v>
          </cell>
          <cell r="C387" t="str">
            <v>Security</v>
          </cell>
          <cell r="D387" t="str">
            <v>PC Security</v>
          </cell>
          <cell r="E387" t="str">
            <v>Keyed Locks</v>
          </cell>
          <cell r="F387" t="str">
            <v>Master Keyed on Demand</v>
          </cell>
          <cell r="G387" t="str">
            <v>#- Active</v>
          </cell>
          <cell r="H387" t="str">
            <v/>
          </cell>
          <cell r="I387" t="str">
            <v/>
          </cell>
        </row>
        <row r="388">
          <cell r="A388" t="str">
            <v>K62055WW</v>
          </cell>
          <cell r="B388" t="str">
            <v>Keyed Cable Lock for Surface Pro</v>
          </cell>
          <cell r="C388" t="str">
            <v>Security</v>
          </cell>
          <cell r="D388" t="str">
            <v>PC Security</v>
          </cell>
          <cell r="E388" t="str">
            <v>Keyed Locks</v>
          </cell>
          <cell r="F388" t="str">
            <v>Standard Keyed</v>
          </cell>
          <cell r="G388" t="str">
            <v>#- Active</v>
          </cell>
          <cell r="H388" t="str">
            <v/>
          </cell>
          <cell r="I388" t="str">
            <v/>
          </cell>
        </row>
        <row r="389">
          <cell r="A389" t="str">
            <v>K62316WW</v>
          </cell>
          <cell r="B389" t="str">
            <v>F,3IN 1 COMBO LOCK RESETTABLE BULK,UN</v>
          </cell>
          <cell r="C389" t="str">
            <v>Security</v>
          </cell>
          <cell r="D389" t="str">
            <v>PC Security</v>
          </cell>
          <cell r="E389" t="str">
            <v>Combination Locks</v>
          </cell>
          <cell r="F389" t="str">
            <v>Resettable Combo</v>
          </cell>
          <cell r="G389" t="str">
            <v>D3- TBD</v>
          </cell>
          <cell r="H389">
            <v>45981</v>
          </cell>
          <cell r="I389" t="str">
            <v>K63394WW, DIR REP</v>
          </cell>
        </row>
        <row r="390">
          <cell r="A390" t="str">
            <v>K62317WW</v>
          </cell>
          <cell r="B390" t="str">
            <v>F,3 IN 1 COMBO LOCK SERIALIZED BULK,UN</v>
          </cell>
          <cell r="C390" t="str">
            <v>Security</v>
          </cell>
          <cell r="D390" t="str">
            <v>PC Security</v>
          </cell>
          <cell r="E390" t="str">
            <v>Combination Locks</v>
          </cell>
          <cell r="F390" t="str">
            <v>Serialized</v>
          </cell>
          <cell r="G390" t="str">
            <v>D3- TBD</v>
          </cell>
          <cell r="H390">
            <v>45981</v>
          </cell>
          <cell r="I390" t="str">
            <v>K63395WW, DIR REP</v>
          </cell>
        </row>
        <row r="391">
          <cell r="A391" t="str">
            <v>K62623WW</v>
          </cell>
          <cell r="B391" t="str">
            <v>LM340 Messenger Bag — 14.4"/36.6cm - Cool Gray</v>
          </cell>
          <cell r="C391" t="str">
            <v>Other Computer Accessories</v>
          </cell>
          <cell r="D391" t="str">
            <v>Laptop Cases</v>
          </cell>
          <cell r="E391" t="str">
            <v>Traditional Laptop Carry Cases</v>
          </cell>
          <cell r="F391" t="str">
            <v>Traditional Laptop Carry Cases</v>
          </cell>
          <cell r="G391" t="str">
            <v>D2- To Be Discontinued</v>
          </cell>
          <cell r="H391">
            <v>44599</v>
          </cell>
          <cell r="I391" t="str">
            <v/>
          </cell>
        </row>
        <row r="392">
          <cell r="A392" t="str">
            <v>K62634NA</v>
          </cell>
          <cell r="B392" t="str">
            <v>SmartSockets® Table Top Surge Protector</v>
          </cell>
          <cell r="C392" t="str">
            <v>Other Computer Accessories</v>
          </cell>
          <cell r="D392" t="str">
            <v>Surge</v>
          </cell>
          <cell r="E392" t="str">
            <v>Surge</v>
          </cell>
          <cell r="F392" t="str">
            <v>Surge</v>
          </cell>
          <cell r="G392" t="str">
            <v>#- Active</v>
          </cell>
          <cell r="H392" t="str">
            <v/>
          </cell>
          <cell r="I392" t="str">
            <v/>
          </cell>
        </row>
        <row r="393">
          <cell r="A393" t="str">
            <v>K64068F</v>
          </cell>
          <cell r="B393" t="str">
            <v>F,MICROSVR NTBK LCK,UN</v>
          </cell>
          <cell r="C393" t="str">
            <v>Security</v>
          </cell>
          <cell r="D393" t="str">
            <v>PC Security</v>
          </cell>
          <cell r="E393" t="str">
            <v>Keyed Locks</v>
          </cell>
          <cell r="F393" t="str">
            <v>Standard Keyed</v>
          </cell>
          <cell r="G393" t="str">
            <v>D1- Sunset</v>
          </cell>
          <cell r="H393">
            <v>45161</v>
          </cell>
          <cell r="I393" t="str">
            <v>K65020WW, REC SUB</v>
          </cell>
        </row>
        <row r="394">
          <cell r="A394" t="str">
            <v>K64425M</v>
          </cell>
          <cell r="B394" t="str">
            <v>Desktop &amp; Peripherals Locking Kit 2.0 — Custom Keyed</v>
          </cell>
          <cell r="C394" t="str">
            <v>Security</v>
          </cell>
          <cell r="D394" t="str">
            <v>PC Security</v>
          </cell>
          <cell r="E394" t="str">
            <v>Desktop Peripheral Kit</v>
          </cell>
          <cell r="F394" t="str">
            <v>Custom Keyed</v>
          </cell>
          <cell r="G394" t="str">
            <v>#- Active</v>
          </cell>
          <cell r="H394" t="str">
            <v/>
          </cell>
          <cell r="I394" t="str">
            <v/>
          </cell>
        </row>
        <row r="395">
          <cell r="A395" t="str">
            <v>K64425S</v>
          </cell>
          <cell r="B395" t="str">
            <v>Desktop &amp; Peripherals Locking Kit 2.0 — Supervisor Keyed</v>
          </cell>
          <cell r="C395" t="str">
            <v>Security</v>
          </cell>
          <cell r="D395" t="str">
            <v>PC Security</v>
          </cell>
          <cell r="E395" t="str">
            <v>Desktop Peripheral Kit</v>
          </cell>
          <cell r="F395" t="str">
            <v>Custom Keyed</v>
          </cell>
          <cell r="G395" t="str">
            <v>#- Active</v>
          </cell>
          <cell r="H395" t="str">
            <v/>
          </cell>
          <cell r="I395" t="str">
            <v/>
          </cell>
        </row>
        <row r="396">
          <cell r="A396" t="str">
            <v>K64434WW</v>
          </cell>
          <cell r="B396" t="str">
            <v>MicroSaver 2.0 Keyed Laptop Lock — Master Keyed On Demand</v>
          </cell>
          <cell r="C396" t="str">
            <v>Security</v>
          </cell>
          <cell r="D396" t="str">
            <v>PC Security</v>
          </cell>
          <cell r="E396" t="str">
            <v>Keyed Locks</v>
          </cell>
          <cell r="F396" t="str">
            <v>Master Keyed on Demand</v>
          </cell>
          <cell r="G396" t="str">
            <v>D9- Discontinued</v>
          </cell>
          <cell r="H396">
            <v>45821</v>
          </cell>
          <cell r="I396" t="str">
            <v>K64434TAA , REC SU</v>
          </cell>
        </row>
        <row r="397">
          <cell r="A397" t="str">
            <v>K64435WW</v>
          </cell>
          <cell r="B397" t="str">
            <v>ClickSafe® 2.0 Keyed Laptop Lock</v>
          </cell>
          <cell r="C397" t="str">
            <v>Security</v>
          </cell>
          <cell r="D397" t="str">
            <v>PC Security</v>
          </cell>
          <cell r="E397" t="str">
            <v>Keyed Locks</v>
          </cell>
          <cell r="F397" t="str">
            <v>Standard Keyed</v>
          </cell>
          <cell r="G397" t="str">
            <v>#- Active</v>
          </cell>
          <cell r="H397" t="str">
            <v/>
          </cell>
          <cell r="I397" t="str">
            <v>K62318WW, REC SUB</v>
          </cell>
        </row>
        <row r="398">
          <cell r="A398" t="str">
            <v>K64440WW</v>
          </cell>
          <cell r="B398" t="str">
            <v>F,N17 KEYED LT LOCK, WEDGE SHAPED LK,UN</v>
          </cell>
          <cell r="C398" t="str">
            <v>Security</v>
          </cell>
          <cell r="D398" t="str">
            <v>PC Security</v>
          </cell>
          <cell r="E398" t="str">
            <v>Keyed Locks</v>
          </cell>
          <cell r="F398" t="str">
            <v>Standard Keyed</v>
          </cell>
          <cell r="G398" t="str">
            <v>#- Active</v>
          </cell>
          <cell r="H398" t="str">
            <v/>
          </cell>
          <cell r="I398" t="str">
            <v>K60500WW, DIR REP</v>
          </cell>
        </row>
        <row r="399">
          <cell r="A399" t="str">
            <v>K64444WW</v>
          </cell>
          <cell r="B399" t="str">
            <v>NanoSaver® Keyed Laptop Lock</v>
          </cell>
          <cell r="C399" t="str">
            <v>Security</v>
          </cell>
          <cell r="D399" t="str">
            <v>PC Security</v>
          </cell>
          <cell r="E399" t="str">
            <v>Keyed Locks</v>
          </cell>
          <cell r="F399" t="str">
            <v>Standard Keyed</v>
          </cell>
          <cell r="G399" t="str">
            <v>#- Active</v>
          </cell>
          <cell r="H399" t="str">
            <v/>
          </cell>
          <cell r="I399" t="str">
            <v/>
          </cell>
        </row>
        <row r="400">
          <cell r="A400" t="str">
            <v>K64683USA</v>
          </cell>
          <cell r="B400" t="str">
            <v>ClickSafe® Combination ComboGenie</v>
          </cell>
          <cell r="C400" t="str">
            <v>Security</v>
          </cell>
          <cell r="D400" t="str">
            <v>PC Security</v>
          </cell>
          <cell r="E400" t="str">
            <v>Other Security Solutions</v>
          </cell>
          <cell r="F400" t="str">
            <v>Other Security Solutions</v>
          </cell>
          <cell r="G400" t="str">
            <v>D2- To Be Discontinued</v>
          </cell>
          <cell r="H400">
            <v>45656</v>
          </cell>
          <cell r="I400" t="str">
            <v>K67856WW, REC SUB</v>
          </cell>
        </row>
        <row r="401">
          <cell r="A401" t="str">
            <v>K64998WW</v>
          </cell>
          <cell r="B401" t="str">
            <v>ClickSafe® Point 2 Point Keyed Lock</v>
          </cell>
          <cell r="C401" t="str">
            <v>Security</v>
          </cell>
          <cell r="D401" t="str">
            <v>PC Security</v>
          </cell>
          <cell r="E401" t="str">
            <v>Keyed Locks</v>
          </cell>
          <cell r="F401" t="str">
            <v>Standard Keyed</v>
          </cell>
          <cell r="G401" t="str">
            <v>D2- To Be Discontinued</v>
          </cell>
          <cell r="H401">
            <v>45476</v>
          </cell>
          <cell r="I401" t="str">
            <v>NO RECOMMENDED SUB</v>
          </cell>
        </row>
        <row r="402">
          <cell r="A402" t="str">
            <v>K65020WW</v>
          </cell>
          <cell r="B402" t="str">
            <v>MicroSaver® 2.0 Keyed Laptop Lock</v>
          </cell>
          <cell r="C402" t="str">
            <v>Security</v>
          </cell>
          <cell r="D402" t="str">
            <v>PC Security</v>
          </cell>
          <cell r="E402" t="str">
            <v>Keyed Locks</v>
          </cell>
          <cell r="F402" t="str">
            <v>Standard Keyed</v>
          </cell>
          <cell r="G402" t="str">
            <v>#- Active</v>
          </cell>
          <cell r="H402" t="str">
            <v/>
          </cell>
          <cell r="I402" t="str">
            <v/>
          </cell>
        </row>
        <row r="403">
          <cell r="A403" t="str">
            <v>K65025WW</v>
          </cell>
          <cell r="B403" t="str">
            <v>F,SLIM NANO PORTABLE KEYED LOCK, KD,UN</v>
          </cell>
          <cell r="C403" t="str">
            <v>Security</v>
          </cell>
          <cell r="D403" t="str">
            <v>PC Security</v>
          </cell>
          <cell r="E403" t="str">
            <v>Keyed Locks</v>
          </cell>
          <cell r="F403" t="str">
            <v>Standard Keyed</v>
          </cell>
          <cell r="G403" t="str">
            <v>#- Active</v>
          </cell>
          <cell r="H403" t="str">
            <v/>
          </cell>
          <cell r="I403" t="str">
            <v/>
          </cell>
        </row>
        <row r="404">
          <cell r="A404" t="str">
            <v>K65026L</v>
          </cell>
          <cell r="B404" t="str">
            <v>F,SLIM NANO PORTABLE KEYED LOCK, LK,UN</v>
          </cell>
          <cell r="C404" t="str">
            <v>Security</v>
          </cell>
          <cell r="D404" t="str">
            <v>PC Security</v>
          </cell>
          <cell r="E404" t="str">
            <v>Keyed Locks</v>
          </cell>
          <cell r="F404" t="str">
            <v>Standard Keyed</v>
          </cell>
          <cell r="G404" t="str">
            <v>#- Active</v>
          </cell>
          <cell r="H404" t="str">
            <v/>
          </cell>
          <cell r="I404" t="str">
            <v/>
          </cell>
        </row>
        <row r="405">
          <cell r="A405" t="str">
            <v>K65026M</v>
          </cell>
          <cell r="B405" t="str">
            <v>F,SLIM NANO PORTABLE KEYED LOCK, MK,UN</v>
          </cell>
          <cell r="C405" t="str">
            <v>Security</v>
          </cell>
          <cell r="D405" t="str">
            <v>PC Security</v>
          </cell>
          <cell r="E405" t="str">
            <v>Keyed Locks</v>
          </cell>
          <cell r="F405" t="str">
            <v>Custom Keyed</v>
          </cell>
          <cell r="G405" t="str">
            <v>#- Active</v>
          </cell>
          <cell r="H405" t="str">
            <v/>
          </cell>
          <cell r="I405" t="str">
            <v/>
          </cell>
        </row>
        <row r="406">
          <cell r="A406" t="str">
            <v>K65026S</v>
          </cell>
          <cell r="B406" t="str">
            <v>F,SLIM NANO PORTABLE KEYED LOCK, SK,UN</v>
          </cell>
          <cell r="C406" t="str">
            <v>Security</v>
          </cell>
          <cell r="D406" t="str">
            <v>PC Security</v>
          </cell>
          <cell r="E406" t="str">
            <v>Keyed Locks</v>
          </cell>
          <cell r="F406" t="str">
            <v>Standard Keyed</v>
          </cell>
          <cell r="G406" t="str">
            <v>#- Active</v>
          </cell>
          <cell r="H406" t="str">
            <v/>
          </cell>
          <cell r="I406" t="str">
            <v/>
          </cell>
        </row>
        <row r="407">
          <cell r="A407" t="str">
            <v>K66638WW</v>
          </cell>
          <cell r="B407" t="str">
            <v>ClickSafe 2.0 Keyed Lock for Wedge-Shaped Slots</v>
          </cell>
          <cell r="C407" t="str">
            <v>Security</v>
          </cell>
          <cell r="D407" t="str">
            <v>PC Security</v>
          </cell>
          <cell r="E407" t="str">
            <v>Keyed Locks</v>
          </cell>
          <cell r="F407" t="str">
            <v>Standard Keyed</v>
          </cell>
          <cell r="G407" t="str">
            <v>D9- Discontinued</v>
          </cell>
          <cell r="H407">
            <v>45821</v>
          </cell>
          <cell r="I407" t="str">
            <v>K62318WW , REC SUB</v>
          </cell>
        </row>
        <row r="408">
          <cell r="A408" t="str">
            <v>K66639M</v>
          </cell>
          <cell r="B408" t="str">
            <v>ClickSafe 2.0 Keyed Lock for Wedge-Shaped Slots - Custom Keyed</v>
          </cell>
          <cell r="C408" t="str">
            <v>Security</v>
          </cell>
          <cell r="D408" t="str">
            <v>PC Security</v>
          </cell>
          <cell r="E408" t="str">
            <v>Keyed Locks</v>
          </cell>
          <cell r="F408" t="str">
            <v>Custom Keyed</v>
          </cell>
          <cell r="G408" t="str">
            <v>D9- Discontinued</v>
          </cell>
          <cell r="H408">
            <v>45694</v>
          </cell>
          <cell r="I408" t="str">
            <v>K68102WW, REC SUB</v>
          </cell>
        </row>
        <row r="409">
          <cell r="A409" t="str">
            <v>K66639S</v>
          </cell>
          <cell r="B409" t="str">
            <v>ClickSafe 2.0 Keyed Lock for Wedge-Shaped Slots - Supervisor Keyed</v>
          </cell>
          <cell r="C409" t="str">
            <v>Security</v>
          </cell>
          <cell r="D409" t="str">
            <v>PC Security</v>
          </cell>
          <cell r="E409" t="str">
            <v>Keyed Locks</v>
          </cell>
          <cell r="F409" t="str">
            <v>Standard Keyed</v>
          </cell>
          <cell r="G409" t="str">
            <v>#- Active</v>
          </cell>
          <cell r="H409" t="str">
            <v/>
          </cell>
          <cell r="I409" t="str">
            <v>K62005S, REC SUB</v>
          </cell>
        </row>
        <row r="410">
          <cell r="A410" t="str">
            <v>K67856WW</v>
          </cell>
          <cell r="B410" t="str">
            <v>ClickSafe® Combination Laptop Locks - Master Coded- ComboGenie - TAA</v>
          </cell>
          <cell r="C410" t="str">
            <v>Security</v>
          </cell>
          <cell r="D410" t="str">
            <v>PC Security</v>
          </cell>
          <cell r="E410" t="str">
            <v>Other Security Solutions</v>
          </cell>
          <cell r="F410" t="str">
            <v>Other Security Solutions</v>
          </cell>
          <cell r="G410" t="str">
            <v>#- Active</v>
          </cell>
          <cell r="H410" t="str">
            <v/>
          </cell>
          <cell r="I410" t="str">
            <v/>
          </cell>
        </row>
        <row r="411">
          <cell r="A411" t="str">
            <v>K67990US</v>
          </cell>
          <cell r="B411" t="str">
            <v>Desktop &amp; Peripherals Locking Kit 2.0 — Master Keyed on Demand</v>
          </cell>
          <cell r="C411" t="str">
            <v>Security</v>
          </cell>
          <cell r="D411" t="str">
            <v>PC Security</v>
          </cell>
          <cell r="E411" t="str">
            <v>Desktop Peripheral Kit</v>
          </cell>
          <cell r="F411" t="str">
            <v>Master Keyed on Demand</v>
          </cell>
          <cell r="G411" t="str">
            <v>#- Active</v>
          </cell>
          <cell r="H411" t="str">
            <v/>
          </cell>
          <cell r="I411" t="str">
            <v/>
          </cell>
        </row>
        <row r="412">
          <cell r="A412" t="str">
            <v>K68101WW</v>
          </cell>
          <cell r="B412" t="str">
            <v>ClickSafe® 2.0 Keyed Laptop Lock for Nano Security Slot</v>
          </cell>
          <cell r="C412" t="str">
            <v>Security</v>
          </cell>
          <cell r="D412" t="str">
            <v>PC Security</v>
          </cell>
          <cell r="E412" t="str">
            <v>Keyed Locks</v>
          </cell>
          <cell r="F412" t="str">
            <v>Standard Keyed</v>
          </cell>
          <cell r="G412" t="str">
            <v>D8- TBD</v>
          </cell>
          <cell r="H412">
            <v>45778</v>
          </cell>
          <cell r="I412" t="str">
            <v>K65021WW, REC SUB</v>
          </cell>
        </row>
        <row r="413">
          <cell r="A413" t="str">
            <v>K68102WW</v>
          </cell>
          <cell r="B413" t="str">
            <v>ClickSafe® 2.0 Universal Keyed Laptop Lock</v>
          </cell>
          <cell r="C413" t="str">
            <v>Security</v>
          </cell>
          <cell r="D413" t="str">
            <v>PC Security</v>
          </cell>
          <cell r="E413" t="str">
            <v>Keyed Locks</v>
          </cell>
          <cell r="F413" t="str">
            <v>Standard Keyed</v>
          </cell>
          <cell r="G413" t="str">
            <v>D9- Discontinued</v>
          </cell>
          <cell r="H413">
            <v>45821</v>
          </cell>
          <cell r="I413" t="str">
            <v>K68102TAA, DIR REP</v>
          </cell>
        </row>
        <row r="414">
          <cell r="A414" t="str">
            <v>K70316US</v>
          </cell>
          <cell r="B414" t="str">
            <v>F,PRO FIT WASHABLE WIRED DESKTOP SET,UN</v>
          </cell>
          <cell r="C414" t="str">
            <v>PC Input</v>
          </cell>
          <cell r="D414" t="str">
            <v>PC Mice &amp; Keyboards</v>
          </cell>
          <cell r="E414" t="str">
            <v>Keyboards &amp; Desktop Sets</v>
          </cell>
          <cell r="F414" t="str">
            <v>Desktop Sets - Wired</v>
          </cell>
          <cell r="G414" t="str">
            <v>#- Active</v>
          </cell>
          <cell r="H414" t="str">
            <v/>
          </cell>
          <cell r="I414" t="str">
            <v/>
          </cell>
        </row>
        <row r="415">
          <cell r="A415" t="str">
            <v>K72194WW</v>
          </cell>
          <cell r="B415" t="str">
            <v>F,PROFIT ERGO TB450 TRACKBALL BLK,UN</v>
          </cell>
          <cell r="C415" t="str">
            <v>PC Input</v>
          </cell>
          <cell r="D415" t="str">
            <v>Trackballs</v>
          </cell>
          <cell r="E415" t="str">
            <v>Thumb Operated Trackball</v>
          </cell>
          <cell r="F415" t="str">
            <v>Thumb Operated-Wireless Trackball</v>
          </cell>
          <cell r="G415" t="str">
            <v>#- Active</v>
          </cell>
          <cell r="H415" t="str">
            <v/>
          </cell>
          <cell r="I415" t="str">
            <v/>
          </cell>
        </row>
        <row r="416">
          <cell r="A416" t="str">
            <v>K72198CA</v>
          </cell>
          <cell r="B416" t="str">
            <v>F,ZBST PROFIT ERGO TB550 TRACKBALL,UN</v>
          </cell>
          <cell r="C416" t="str">
            <v>PC Input</v>
          </cell>
          <cell r="D416" t="str">
            <v>Trackballs</v>
          </cell>
          <cell r="E416" t="str">
            <v>Thumb Operated Trackball</v>
          </cell>
          <cell r="F416" t="str">
            <v>Thumb Operated-Wireless Trackball</v>
          </cell>
          <cell r="G416" t="str">
            <v>#- Active</v>
          </cell>
          <cell r="H416" t="str">
            <v/>
          </cell>
          <cell r="I416" t="str">
            <v/>
          </cell>
        </row>
        <row r="417">
          <cell r="A417" t="str">
            <v>K75770WW</v>
          </cell>
          <cell r="B417" t="str">
            <v>Presenter Expert™ Wireless with Green Laser - Rose Gold</v>
          </cell>
          <cell r="C417" t="str">
            <v>PC Input</v>
          </cell>
          <cell r="D417" t="str">
            <v>Presenters</v>
          </cell>
          <cell r="E417" t="str">
            <v>Laser Pointers</v>
          </cell>
          <cell r="F417" t="str">
            <v>Laser Pointers</v>
          </cell>
          <cell r="G417" t="str">
            <v>D9- Discontinued</v>
          </cell>
          <cell r="H417">
            <v>45709</v>
          </cell>
          <cell r="I417" t="str">
            <v>NO RECOMMENDED SUB</v>
          </cell>
        </row>
        <row r="418">
          <cell r="A418" t="str">
            <v>K75771WW</v>
          </cell>
          <cell r="B418" t="str">
            <v>Presenter Expert™ Wireless with Green Laser - Pearl White</v>
          </cell>
          <cell r="C418" t="str">
            <v>PC Input</v>
          </cell>
          <cell r="D418" t="str">
            <v>Presenters</v>
          </cell>
          <cell r="E418" t="str">
            <v>Laser Pointers</v>
          </cell>
          <cell r="F418" t="str">
            <v>Laser Pointers</v>
          </cell>
          <cell r="G418" t="str">
            <v>D9- Discontinued</v>
          </cell>
          <cell r="H418">
            <v>45475</v>
          </cell>
          <cell r="I418" t="str">
            <v>NO RECOMMENDED SUB</v>
          </cell>
        </row>
        <row r="419">
          <cell r="A419" t="str">
            <v>K75774WW</v>
          </cell>
          <cell r="B419" t="str">
            <v>Presenter Expert™ Wireless with Green Laser</v>
          </cell>
          <cell r="C419" t="str">
            <v>PC Input</v>
          </cell>
          <cell r="D419" t="str">
            <v>Presenters</v>
          </cell>
          <cell r="E419" t="str">
            <v>Laser Pointers</v>
          </cell>
          <cell r="F419" t="str">
            <v>Laser Pointers</v>
          </cell>
          <cell r="G419" t="str">
            <v>#- Active</v>
          </cell>
          <cell r="H419" t="str">
            <v/>
          </cell>
          <cell r="I419" t="str">
            <v/>
          </cell>
        </row>
        <row r="420">
          <cell r="A420" t="str">
            <v>K80250WW</v>
          </cell>
          <cell r="B420" t="str">
            <v>F,FIXED FOCUS WEBCAM,UN</v>
          </cell>
          <cell r="C420" t="str">
            <v>Other Computer Accessories</v>
          </cell>
          <cell r="D420" t="str">
            <v>ProVC</v>
          </cell>
          <cell r="E420" t="str">
            <v>Webcam</v>
          </cell>
          <cell r="F420" t="str">
            <v>Webcam</v>
          </cell>
          <cell r="G420" t="str">
            <v>#- Active</v>
          </cell>
          <cell r="H420" t="str">
            <v/>
          </cell>
          <cell r="I420" t="str">
            <v/>
          </cell>
        </row>
        <row r="421">
          <cell r="A421" t="str">
            <v>K87654WW</v>
          </cell>
          <cell r="B421" t="str">
            <v>F,A1000 TELESCOPING C-CLAMP STAND,UN</v>
          </cell>
          <cell r="C421" t="str">
            <v>Other Computer Accessories</v>
          </cell>
          <cell r="D421" t="str">
            <v>ProVC</v>
          </cell>
          <cell r="E421" t="str">
            <v>AV Accessories</v>
          </cell>
          <cell r="F421" t="str">
            <v>AV Accessories</v>
          </cell>
          <cell r="G421" t="str">
            <v>#- Active</v>
          </cell>
          <cell r="H421" t="str">
            <v/>
          </cell>
          <cell r="I421" t="str">
            <v/>
          </cell>
        </row>
        <row r="422">
          <cell r="A422" t="str">
            <v>K96540WW</v>
          </cell>
          <cell r="B422" t="str">
            <v>F,BLACKBELT SURFACE PRO 9 BLK RET,UN</v>
          </cell>
          <cell r="C422" t="str">
            <v>Other Computer Accessories</v>
          </cell>
          <cell r="D422" t="str">
            <v>Tablets &amp; Smartphone</v>
          </cell>
          <cell r="E422" t="str">
            <v>Tablet Cases &amp; Folios</v>
          </cell>
          <cell r="F422" t="str">
            <v>Rugged Cases</v>
          </cell>
          <cell r="G422" t="str">
            <v>#- Active</v>
          </cell>
          <cell r="H422" t="str">
            <v/>
          </cell>
          <cell r="I422" t="str">
            <v/>
          </cell>
        </row>
        <row r="423">
          <cell r="A423" t="str">
            <v>K96541WW</v>
          </cell>
          <cell r="B423" t="str">
            <v>F,BLACKBELT SURFACE PRO 9 BLK BRN BX,UN</v>
          </cell>
          <cell r="C423" t="str">
            <v>Other Computer Accessories</v>
          </cell>
          <cell r="D423" t="str">
            <v>Tablets &amp; Smartphone</v>
          </cell>
          <cell r="E423" t="str">
            <v>Tablet Cases &amp; Folios</v>
          </cell>
          <cell r="F423" t="str">
            <v>Rugged Cases</v>
          </cell>
          <cell r="G423" t="str">
            <v>#- Active</v>
          </cell>
          <cell r="H423" t="str">
            <v/>
          </cell>
          <cell r="I423" t="str">
            <v/>
          </cell>
        </row>
        <row r="424">
          <cell r="A424" t="str">
            <v>K97800WW</v>
          </cell>
          <cell r="B424" t="str">
            <v>F,BLACKBELT SURFACE PRO 7 BLUE,UN</v>
          </cell>
          <cell r="C424" t="str">
            <v>Other Computer Accessories</v>
          </cell>
          <cell r="D424" t="str">
            <v>Tablets &amp; Smartphone</v>
          </cell>
          <cell r="E424" t="str">
            <v>Tablet Cases &amp; Folios</v>
          </cell>
          <cell r="F424" t="str">
            <v>Rugged Cases</v>
          </cell>
          <cell r="G424" t="str">
            <v>D9- Discontinued</v>
          </cell>
          <cell r="H424">
            <v>45652</v>
          </cell>
          <cell r="I424" t="str">
            <v>NO RECOMMENDED SUB</v>
          </cell>
        </row>
        <row r="425">
          <cell r="A425" t="str">
            <v>K97801WW</v>
          </cell>
          <cell r="B425" t="str">
            <v>F,BLACKBELT SURFACE PRO 7 RED,UN</v>
          </cell>
          <cell r="C425" t="str">
            <v>Other Computer Accessories</v>
          </cell>
          <cell r="D425" t="str">
            <v>Tablets &amp; Smartphone</v>
          </cell>
          <cell r="E425" t="str">
            <v>Tablet Cases &amp; Folios</v>
          </cell>
          <cell r="F425" t="str">
            <v>Rugged Cases</v>
          </cell>
          <cell r="G425" t="str">
            <v>D9- Discontinued</v>
          </cell>
          <cell r="H425">
            <v>45652</v>
          </cell>
          <cell r="I425" t="str">
            <v>NO RECOMMENDED SUB</v>
          </cell>
        </row>
        <row r="426">
          <cell r="A426" t="str">
            <v>K97802WW</v>
          </cell>
          <cell r="B426" t="str">
            <v>F,BLKBELT 2ND DEGREE MS SP7 PLATINUM,UN</v>
          </cell>
          <cell r="C426" t="str">
            <v>Other Computer Accessories</v>
          </cell>
          <cell r="D426" t="str">
            <v>Tablets &amp; Smartphone</v>
          </cell>
          <cell r="E426" t="str">
            <v>Tablet Cases &amp; Folios</v>
          </cell>
          <cell r="F426" t="str">
            <v>Rugged Cases</v>
          </cell>
          <cell r="G426" t="str">
            <v>D2- To Be Discontinued</v>
          </cell>
          <cell r="H426">
            <v>44964</v>
          </cell>
          <cell r="I426" t="str">
            <v>NO RECOMMENDED SUB</v>
          </cell>
        </row>
        <row r="427">
          <cell r="A427" t="str">
            <v>K97950WW</v>
          </cell>
          <cell r="B427" t="str">
            <v>BlackBelt™ 2nd Degree Rugged Case for Surface™ Pro</v>
          </cell>
          <cell r="C427" t="str">
            <v>Other Computer Accessories</v>
          </cell>
          <cell r="D427" t="str">
            <v>Tablets &amp; Smartphone</v>
          </cell>
          <cell r="E427" t="str">
            <v>Tablet Cases &amp; Folios</v>
          </cell>
          <cell r="F427" t="str">
            <v>Rugged Cases</v>
          </cell>
          <cell r="G427" t="str">
            <v>D9- Discontinued</v>
          </cell>
          <cell r="H427">
            <v>45652</v>
          </cell>
          <cell r="I427" t="str">
            <v>K97951WW, REC SUB</v>
          </cell>
        </row>
        <row r="428">
          <cell r="A428" t="str">
            <v>K96543WW</v>
          </cell>
          <cell r="B428" t="str">
            <v>F,BB EQ CASE:SURF PRO NEW BLK BRN BOX,UN</v>
          </cell>
          <cell r="C428" t="str">
            <v>Other Computer Accessories</v>
          </cell>
          <cell r="D428" t="str">
            <v>Tablets &amp; Smartphone</v>
          </cell>
          <cell r="E428" t="str">
            <v>Tablet Cases &amp; Folios</v>
          </cell>
          <cell r="F428" t="str">
            <v>Rugged Cases</v>
          </cell>
          <cell r="G428" t="str">
            <v>#- Active</v>
          </cell>
          <cell r="H428" t="str">
            <v/>
          </cell>
          <cell r="I428" t="str">
            <v/>
          </cell>
        </row>
        <row r="429">
          <cell r="A429" t="str">
            <v>K72179WW</v>
          </cell>
          <cell r="B429" t="str">
            <v>F,PROFIT ERGO TB450 EQ_WHITE_RETAIL,UN</v>
          </cell>
          <cell r="C429" t="str">
            <v>PC Input</v>
          </cell>
          <cell r="D429" t="str">
            <v>Trackballs</v>
          </cell>
          <cell r="E429" t="str">
            <v>Thumb Operated Trackball</v>
          </cell>
          <cell r="F429" t="str">
            <v>Thumb Operated-Wireless Trackball</v>
          </cell>
          <cell r="G429" t="str">
            <v>#- Active</v>
          </cell>
          <cell r="H429" t="str">
            <v/>
          </cell>
          <cell r="I429" t="str">
            <v/>
          </cell>
        </row>
        <row r="430">
          <cell r="A430" t="str">
            <v>K52102WW</v>
          </cell>
          <cell r="B430" t="str">
            <v>FP140W10 Privacy Screen for Laptops (14.1" 16:10) - TAA</v>
          </cell>
          <cell r="C430" t="str">
            <v>Security</v>
          </cell>
          <cell r="D430" t="str">
            <v>PC Security</v>
          </cell>
          <cell r="E430" t="str">
            <v>Laptop Privacy</v>
          </cell>
          <cell r="F430" t="str">
            <v>Direct to Screen</v>
          </cell>
          <cell r="G430" t="str">
            <v>D1- Sunset</v>
          </cell>
          <cell r="H430">
            <v>45860</v>
          </cell>
          <cell r="I430" t="str">
            <v>K52102WWA, REC SUB</v>
          </cell>
        </row>
        <row r="431">
          <cell r="A431" t="str">
            <v>K39124WW</v>
          </cell>
          <cell r="B431" t="str">
            <v>CH1000 USB-C 4-Port Hub</v>
          </cell>
          <cell r="C431" t="str">
            <v>Laptop Docks, Hubs &amp; Accessories</v>
          </cell>
          <cell r="D431" t="str">
            <v>HUBS</v>
          </cell>
          <cell r="E431" t="str">
            <v>USB Only Hubs</v>
          </cell>
          <cell r="F431" t="str">
            <v>USB Only Hubs</v>
          </cell>
          <cell r="G431" t="str">
            <v>#- Active</v>
          </cell>
          <cell r="H431" t="str">
            <v/>
          </cell>
          <cell r="I431" t="str">
            <v/>
          </cell>
        </row>
        <row r="432">
          <cell r="A432" t="str">
            <v>K50720WW</v>
          </cell>
          <cell r="B432" t="str">
            <v>SA11 Privacy Screen for iPad Pro 11"</v>
          </cell>
          <cell r="C432" t="str">
            <v>Security</v>
          </cell>
          <cell r="D432" t="str">
            <v>PC Security</v>
          </cell>
          <cell r="E432" t="str">
            <v>Tablet Privacy</v>
          </cell>
          <cell r="F432" t="str">
            <v>Direct to Screen</v>
          </cell>
          <cell r="G432" t="str">
            <v>D2- To Be Discontinued</v>
          </cell>
          <cell r="H432">
            <v>45471</v>
          </cell>
          <cell r="I432" t="str">
            <v>NO RECOMMENDED SUB</v>
          </cell>
        </row>
        <row r="433">
          <cell r="A433" t="str">
            <v>K50726WW</v>
          </cell>
          <cell r="B433" t="str">
            <v>SA102 Privacy Screen for iPad 10.2"</v>
          </cell>
          <cell r="C433" t="str">
            <v>Security</v>
          </cell>
          <cell r="D433" t="str">
            <v>PC Security</v>
          </cell>
          <cell r="E433" t="str">
            <v>Tablet Privacy</v>
          </cell>
          <cell r="F433" t="str">
            <v>Direct to Screen</v>
          </cell>
          <cell r="G433" t="str">
            <v>D5- TBD</v>
          </cell>
          <cell r="H433">
            <v>45476</v>
          </cell>
          <cell r="I433" t="str">
            <v>NO RECOMMENDED SUB</v>
          </cell>
        </row>
        <row r="434">
          <cell r="A434" t="str">
            <v>K50727WW</v>
          </cell>
          <cell r="B434" t="str">
            <v>SA105 Privacy Screen for iPad Air 10.5"</v>
          </cell>
          <cell r="C434" t="str">
            <v>Security</v>
          </cell>
          <cell r="D434" t="str">
            <v>PC Security</v>
          </cell>
          <cell r="E434" t="str">
            <v>Tablet Privacy</v>
          </cell>
          <cell r="F434" t="str">
            <v>Direct to Screen</v>
          </cell>
          <cell r="G434" t="str">
            <v>D5- TBD</v>
          </cell>
          <cell r="H434">
            <v>45476</v>
          </cell>
          <cell r="I434" t="str">
            <v>NO RECOMMENDED SUB</v>
          </cell>
        </row>
        <row r="435">
          <cell r="A435" t="str">
            <v>K52789WW</v>
          </cell>
          <cell r="B435" t="str">
            <v>SmartFit™ Solemate™ Plus Foot Rest — Black</v>
          </cell>
          <cell r="C435" t="str">
            <v>Ergonomics</v>
          </cell>
          <cell r="D435" t="str">
            <v>Foot Rests</v>
          </cell>
          <cell r="E435" t="str">
            <v>Foot Rests</v>
          </cell>
          <cell r="F435" t="str">
            <v>Foot Rests</v>
          </cell>
          <cell r="G435" t="str">
            <v>#- Active</v>
          </cell>
          <cell r="H435" t="str">
            <v/>
          </cell>
          <cell r="I435" t="str">
            <v/>
          </cell>
        </row>
        <row r="436">
          <cell r="A436" t="str">
            <v>K52793WW</v>
          </cell>
          <cell r="B436" t="str">
            <v>FP140W9 Privacy Screen for 14” Laptops (16:9) - TAA</v>
          </cell>
          <cell r="C436" t="str">
            <v>Security</v>
          </cell>
          <cell r="D436" t="str">
            <v>PC Security</v>
          </cell>
          <cell r="E436" t="str">
            <v>Laptop Privacy</v>
          </cell>
          <cell r="F436" t="str">
            <v>Direct to Screen</v>
          </cell>
          <cell r="G436" t="str">
            <v>D1- Sunset</v>
          </cell>
          <cell r="H436">
            <v>45860</v>
          </cell>
          <cell r="I436" t="str">
            <v>K52793WWA, REC SUB</v>
          </cell>
        </row>
        <row r="437">
          <cell r="A437" t="str">
            <v>K55521WW</v>
          </cell>
          <cell r="B437" t="str">
            <v>SA135 Privacy Screen for Surface Book 13.5"</v>
          </cell>
          <cell r="C437" t="str">
            <v>Security</v>
          </cell>
          <cell r="D437" t="str">
            <v>PC Security</v>
          </cell>
          <cell r="E437" t="str">
            <v>Laptop Privacy</v>
          </cell>
          <cell r="F437" t="str">
            <v>Direct to Screen</v>
          </cell>
          <cell r="G437" t="str">
            <v>D2- To Be Discontinued</v>
          </cell>
          <cell r="H437">
            <v>45471</v>
          </cell>
          <cell r="I437" t="str">
            <v>K50728WW, REC SUB</v>
          </cell>
        </row>
        <row r="438">
          <cell r="A438" t="str">
            <v>K55801WW</v>
          </cell>
          <cell r="B438" t="str">
            <v>F,FP140W10 PRIVACY SCREEN 14.0" 16:10,UN</v>
          </cell>
          <cell r="C438" t="str">
            <v>Security</v>
          </cell>
          <cell r="D438" t="str">
            <v>PC Security</v>
          </cell>
          <cell r="E438" t="str">
            <v>Laptop Privacy</v>
          </cell>
          <cell r="F438" t="str">
            <v>Direct to Screen</v>
          </cell>
          <cell r="G438" t="str">
            <v>D1- Sunset</v>
          </cell>
          <cell r="H438">
            <v>45860</v>
          </cell>
          <cell r="I438" t="str">
            <v>K55801WWA, REC SUB</v>
          </cell>
        </row>
        <row r="439">
          <cell r="A439" t="str">
            <v>K55807WW</v>
          </cell>
          <cell r="B439" t="str">
            <v>Premium Cool-Gel Seat Cushion</v>
          </cell>
          <cell r="C439" t="str">
            <v>Ergonomics</v>
          </cell>
          <cell r="D439" t="str">
            <v>Comfort Products</v>
          </cell>
          <cell r="E439" t="str">
            <v>Seat Rest</v>
          </cell>
          <cell r="F439" t="str">
            <v>Seat Rest</v>
          </cell>
          <cell r="G439" t="str">
            <v>#- Active</v>
          </cell>
          <cell r="H439" t="str">
            <v/>
          </cell>
          <cell r="I439" t="str">
            <v/>
          </cell>
        </row>
        <row r="440">
          <cell r="A440" t="str">
            <v>K58277WW</v>
          </cell>
          <cell r="B440" t="str">
            <v>F,ELEVATED STAND FOR SURFACE GO N PRO,UN</v>
          </cell>
          <cell r="C440" t="str">
            <v>Ergonomics</v>
          </cell>
          <cell r="D440" t="str">
            <v>Monitor Accessories</v>
          </cell>
          <cell r="E440" t="str">
            <v>Risers</v>
          </cell>
          <cell r="F440" t="str">
            <v>Laptop Risers</v>
          </cell>
          <cell r="G440" t="str">
            <v>#- Active</v>
          </cell>
          <cell r="H440" t="str">
            <v/>
          </cell>
          <cell r="I440" t="str">
            <v/>
          </cell>
        </row>
        <row r="441">
          <cell r="A441" t="str">
            <v>K62691NA</v>
          </cell>
          <cell r="B441" t="str">
            <v>SmartSockets® Premium Adapter</v>
          </cell>
          <cell r="C441" t="str">
            <v>Other Computer Accessories</v>
          </cell>
          <cell r="D441" t="str">
            <v>Surge</v>
          </cell>
          <cell r="E441" t="str">
            <v>Surge</v>
          </cell>
          <cell r="F441" t="str">
            <v>Surge</v>
          </cell>
          <cell r="G441" t="str">
            <v>#- Active</v>
          </cell>
          <cell r="H441" t="str">
            <v/>
          </cell>
          <cell r="I441" t="str">
            <v/>
          </cell>
        </row>
        <row r="442">
          <cell r="A442" t="str">
            <v>K62918WW</v>
          </cell>
          <cell r="B442" t="str">
            <v>Lock Module for SD7000 and SD6000</v>
          </cell>
          <cell r="C442" t="str">
            <v>Security</v>
          </cell>
          <cell r="D442" t="str">
            <v>PC Security</v>
          </cell>
          <cell r="E442" t="str">
            <v>Keyed Locks</v>
          </cell>
          <cell r="F442" t="str">
            <v>Standard Keyed</v>
          </cell>
          <cell r="G442" t="str">
            <v>D2- To Be Discontinued</v>
          </cell>
          <cell r="H442">
            <v>45471</v>
          </cell>
          <cell r="I442" t="str">
            <v>NO RECOMMENDED SUB</v>
          </cell>
        </row>
        <row r="443">
          <cell r="A443" t="str">
            <v>K63251M</v>
          </cell>
          <cell r="B443" t="str">
            <v>Lock Module for SD7000 and SD6000 - Master Keyed</v>
          </cell>
          <cell r="C443" t="str">
            <v>Security</v>
          </cell>
          <cell r="D443" t="str">
            <v>PC Security</v>
          </cell>
          <cell r="E443" t="str">
            <v>Keyed Locks</v>
          </cell>
          <cell r="F443" t="str">
            <v>Standard Keyed</v>
          </cell>
          <cell r="G443" t="str">
            <v>D9- Discontinued</v>
          </cell>
          <cell r="H443">
            <v>45821</v>
          </cell>
          <cell r="I443" t="str">
            <v>NO RECOMMENDED SUB</v>
          </cell>
        </row>
        <row r="444">
          <cell r="A444" t="str">
            <v>K64491WW</v>
          </cell>
          <cell r="B444" t="str">
            <v>MP15 Magnetic Privacy Screen for 15" MacBook Pro 2016 and later</v>
          </cell>
          <cell r="C444" t="str">
            <v>Security</v>
          </cell>
          <cell r="D444" t="str">
            <v>PC Security</v>
          </cell>
          <cell r="E444" t="str">
            <v>Laptop Privacy</v>
          </cell>
          <cell r="F444" t="str">
            <v>MagPro Elite</v>
          </cell>
          <cell r="G444" t="str">
            <v>D9- Discontinued</v>
          </cell>
          <cell r="H444">
            <v>45652</v>
          </cell>
          <cell r="I444" t="str">
            <v>K58362WW, REC SUB</v>
          </cell>
        </row>
        <row r="445">
          <cell r="A445" t="str">
            <v>K66302WW</v>
          </cell>
          <cell r="B445" t="str">
            <v>Combination Lock for Surface Pro and Surface Go — Serialized</v>
          </cell>
          <cell r="C445" t="str">
            <v>Security</v>
          </cell>
          <cell r="D445" t="str">
            <v>PC Security</v>
          </cell>
          <cell r="E445" t="str">
            <v>Combination Locks</v>
          </cell>
          <cell r="F445" t="str">
            <v>Serialized</v>
          </cell>
          <cell r="G445" t="str">
            <v>D5- TBD</v>
          </cell>
          <cell r="H445">
            <v>45656</v>
          </cell>
          <cell r="I445" t="str">
            <v>K68132WW, REC SUB</v>
          </cell>
        </row>
        <row r="446">
          <cell r="A446" t="str">
            <v>K68134WW</v>
          </cell>
          <cell r="B446" t="str">
            <v>F,KEYD CABLE LOCK SURFACE PRO,UN</v>
          </cell>
          <cell r="C446" t="str">
            <v>Security</v>
          </cell>
          <cell r="D446" t="str">
            <v>PC Security</v>
          </cell>
          <cell r="E446" t="str">
            <v>Keyed Locks</v>
          </cell>
          <cell r="F446" t="str">
            <v>Standard Keyed</v>
          </cell>
          <cell r="G446" t="str">
            <v>#- Active</v>
          </cell>
          <cell r="H446" t="str">
            <v/>
          </cell>
          <cell r="I446" t="str">
            <v/>
          </cell>
        </row>
        <row r="447">
          <cell r="A447" t="str">
            <v>K68135M</v>
          </cell>
          <cell r="B447" t="str">
            <v>F,KEYD CABLE LOCK SURFACE PRO-MK,UN</v>
          </cell>
          <cell r="C447" t="str">
            <v>Security</v>
          </cell>
          <cell r="D447" t="str">
            <v>PC Security</v>
          </cell>
          <cell r="E447" t="str">
            <v>Keyed Locks</v>
          </cell>
          <cell r="F447" t="str">
            <v>Custom Keyed</v>
          </cell>
          <cell r="G447" t="str">
            <v>#- Active</v>
          </cell>
          <cell r="H447" t="str">
            <v/>
          </cell>
          <cell r="I447" t="str">
            <v/>
          </cell>
        </row>
        <row r="448">
          <cell r="A448" t="str">
            <v>K68135S</v>
          </cell>
          <cell r="B448" t="str">
            <v>F,KEYD CABLE LOCK SURFACE PRO-SK,UN</v>
          </cell>
          <cell r="C448" t="str">
            <v>Security</v>
          </cell>
          <cell r="D448" t="str">
            <v>PC Security</v>
          </cell>
          <cell r="E448" t="str">
            <v>Keyed Locks</v>
          </cell>
          <cell r="F448" t="str">
            <v>Standard Keyed</v>
          </cell>
          <cell r="G448" t="str">
            <v>#- Active</v>
          </cell>
          <cell r="H448" t="str">
            <v/>
          </cell>
          <cell r="I448" t="str">
            <v/>
          </cell>
        </row>
        <row r="449">
          <cell r="A449" t="str">
            <v>K68136WW</v>
          </cell>
          <cell r="B449" t="str">
            <v>F,KEYD CBL LOCK SURFACE PRO-ON DEMAND,UN</v>
          </cell>
          <cell r="C449" t="str">
            <v>Security</v>
          </cell>
          <cell r="D449" t="str">
            <v>PC Security</v>
          </cell>
          <cell r="E449" t="str">
            <v>Keyed Locks</v>
          </cell>
          <cell r="F449" t="str">
            <v>Master Keyed on Demand</v>
          </cell>
          <cell r="G449" t="str">
            <v>#- Active</v>
          </cell>
          <cell r="H449" t="str">
            <v/>
          </cell>
          <cell r="I449" t="str">
            <v>K68136WW, REC SUB</v>
          </cell>
        </row>
        <row r="450">
          <cell r="A450" t="str">
            <v>K75560NA</v>
          </cell>
          <cell r="B450" t="str">
            <v>F,KM270 EQ RECHARGEABLE KB SET,UN</v>
          </cell>
          <cell r="C450" t="str">
            <v>PC Input</v>
          </cell>
          <cell r="D450" t="str">
            <v>PC Mice &amp; Keyboards</v>
          </cell>
          <cell r="E450" t="str">
            <v>Keyboards &amp; Desktop Sets</v>
          </cell>
          <cell r="F450" t="str">
            <v>Desktop Sets - Wireless</v>
          </cell>
          <cell r="G450" t="str">
            <v>#- Active</v>
          </cell>
          <cell r="H450" t="str">
            <v/>
          </cell>
          <cell r="I450" t="str">
            <v/>
          </cell>
        </row>
        <row r="451">
          <cell r="A451" t="str">
            <v>K66645L</v>
          </cell>
          <cell r="B451" t="str">
            <v>N17 Portable Keyed Lock for Wedge-Shaped Slots - Like Keyed</v>
          </cell>
          <cell r="C451" t="str">
            <v>Security</v>
          </cell>
          <cell r="D451" t="str">
            <v>PC Security</v>
          </cell>
          <cell r="E451" t="str">
            <v>Keyed Locks</v>
          </cell>
          <cell r="F451" t="str">
            <v>Custom Keyed</v>
          </cell>
          <cell r="G451" t="str">
            <v>#- Active</v>
          </cell>
          <cell r="H451" t="str">
            <v/>
          </cell>
          <cell r="I451" t="str">
            <v>K60512L, DIR REP</v>
          </cell>
        </row>
        <row r="452">
          <cell r="A452" t="str">
            <v>K50724WW</v>
          </cell>
          <cell r="B452" t="str">
            <v>SA079 Privacy Screen for iPad mini 7.9"</v>
          </cell>
          <cell r="C452" t="str">
            <v>Security</v>
          </cell>
          <cell r="D452" t="str">
            <v>PC Security</v>
          </cell>
          <cell r="E452" t="str">
            <v>Tablet Privacy</v>
          </cell>
          <cell r="F452" t="str">
            <v>Direct to Screen</v>
          </cell>
          <cell r="G452" t="str">
            <v>D5- TBD</v>
          </cell>
          <cell r="H452">
            <v>45476</v>
          </cell>
          <cell r="I452" t="str">
            <v>NO RECOMMENDED SUB</v>
          </cell>
        </row>
        <row r="453">
          <cell r="A453" t="str">
            <v>K52117WW</v>
          </cell>
          <cell r="B453" t="str">
            <v>FP121W10 Privacy Screen for Laptops (12.1" 16:10) - TAA</v>
          </cell>
          <cell r="C453" t="str">
            <v>Security</v>
          </cell>
          <cell r="D453" t="str">
            <v>PC Security</v>
          </cell>
          <cell r="E453" t="str">
            <v>Laptop Privacy</v>
          </cell>
          <cell r="F453" t="str">
            <v>Direct to Screen</v>
          </cell>
          <cell r="G453" t="str">
            <v>#- Active</v>
          </cell>
          <cell r="H453" t="str">
            <v/>
          </cell>
          <cell r="I453" t="str">
            <v>NO RECOMMENDED SUB</v>
          </cell>
        </row>
        <row r="454">
          <cell r="A454" t="str">
            <v>K52118WW</v>
          </cell>
          <cell r="B454" t="str">
            <v>FP133W10 Privacy Screen for Laptops (13.3" 16:10) - TAA</v>
          </cell>
          <cell r="C454" t="str">
            <v>Security</v>
          </cell>
          <cell r="D454" t="str">
            <v>PC Security</v>
          </cell>
          <cell r="E454" t="str">
            <v>Laptop Privacy</v>
          </cell>
          <cell r="F454" t="str">
            <v>Direct to Screen</v>
          </cell>
          <cell r="G454" t="str">
            <v>D1- Sunset</v>
          </cell>
          <cell r="H454">
            <v>45860</v>
          </cell>
          <cell r="I454" t="str">
            <v>K52118WWA, REC SUB</v>
          </cell>
        </row>
        <row r="455">
          <cell r="A455" t="str">
            <v>K52787WW</v>
          </cell>
          <cell r="B455" t="str">
            <v>SmartFit™ Spin2™ Monitor Stand — Black - TAA</v>
          </cell>
          <cell r="C455" t="str">
            <v>Ergonomics</v>
          </cell>
          <cell r="D455" t="str">
            <v>Monitor Accessories</v>
          </cell>
          <cell r="E455" t="str">
            <v>Stands</v>
          </cell>
          <cell r="F455" t="str">
            <v>Stands</v>
          </cell>
          <cell r="G455" t="str">
            <v>#- Active</v>
          </cell>
          <cell r="H455" t="str">
            <v/>
          </cell>
          <cell r="I455" t="str">
            <v/>
          </cell>
        </row>
        <row r="456">
          <cell r="A456" t="str">
            <v>K52791WW</v>
          </cell>
          <cell r="B456" t="str">
            <v>FP116W9 Privacy Screen for Laptops (11.6" 16:9) - TAA</v>
          </cell>
          <cell r="C456" t="str">
            <v>Security</v>
          </cell>
          <cell r="D456" t="str">
            <v>PC Security</v>
          </cell>
          <cell r="E456" t="str">
            <v>Laptop Privacy</v>
          </cell>
          <cell r="F456" t="str">
            <v>Direct to Screen</v>
          </cell>
          <cell r="G456" t="str">
            <v>D1- Sunset</v>
          </cell>
          <cell r="H456">
            <v>45860</v>
          </cell>
          <cell r="I456" t="str">
            <v>K52791WWA, REC SUB</v>
          </cell>
        </row>
        <row r="457">
          <cell r="A457" t="str">
            <v>K52792WW</v>
          </cell>
          <cell r="B457" t="str">
            <v>FP125W9 Privacy Screen for Laptops (12.5” 16:9) - TAA</v>
          </cell>
          <cell r="C457" t="str">
            <v>Security</v>
          </cell>
          <cell r="D457" t="str">
            <v>PC Security</v>
          </cell>
          <cell r="E457" t="str">
            <v>Laptop Privacy</v>
          </cell>
          <cell r="F457" t="str">
            <v>Direct to Screen</v>
          </cell>
          <cell r="G457" t="str">
            <v>D1- Sunset</v>
          </cell>
          <cell r="H457">
            <v>45860</v>
          </cell>
          <cell r="I457" t="str">
            <v>K52792WWA, REC SUB</v>
          </cell>
        </row>
        <row r="458">
          <cell r="A458" t="str">
            <v>K55408WW</v>
          </cell>
          <cell r="B458" t="str">
            <v>SmartFit™ Ergo Single Extended Monitor Arm</v>
          </cell>
          <cell r="C458" t="str">
            <v>Ergonomics</v>
          </cell>
          <cell r="D458" t="str">
            <v>Monitor Accessories</v>
          </cell>
          <cell r="E458" t="str">
            <v>Arms</v>
          </cell>
          <cell r="F458" t="str">
            <v>Single Arms</v>
          </cell>
          <cell r="G458" t="str">
            <v>#- Active</v>
          </cell>
          <cell r="H458" t="str">
            <v/>
          </cell>
          <cell r="I458" t="str">
            <v/>
          </cell>
        </row>
        <row r="459">
          <cell r="A459" t="str">
            <v>K55512WW</v>
          </cell>
          <cell r="B459" t="str">
            <v>F,SPACE SAVING MONITOR ARM SINGLE,UN</v>
          </cell>
          <cell r="C459" t="str">
            <v>Ergonomics</v>
          </cell>
          <cell r="D459" t="str">
            <v>Monitor Accessories</v>
          </cell>
          <cell r="E459" t="str">
            <v>Arms</v>
          </cell>
          <cell r="F459" t="str">
            <v>Single Arms</v>
          </cell>
          <cell r="G459" t="str">
            <v>#- Active</v>
          </cell>
          <cell r="H459" t="str">
            <v/>
          </cell>
          <cell r="I459" t="str">
            <v/>
          </cell>
        </row>
        <row r="460">
          <cell r="A460" t="str">
            <v>K55910WW</v>
          </cell>
          <cell r="B460" t="str">
            <v>OfficeAssist™Multi-Function Copyholder</v>
          </cell>
          <cell r="C460" t="str">
            <v>Ergonomics</v>
          </cell>
          <cell r="D460" t="str">
            <v>Copy Holder</v>
          </cell>
          <cell r="E460" t="str">
            <v>Copy Holder</v>
          </cell>
          <cell r="F460" t="str">
            <v>Copy Holder</v>
          </cell>
          <cell r="G460" t="str">
            <v>D8- TBD</v>
          </cell>
          <cell r="H460">
            <v>46034</v>
          </cell>
          <cell r="I460" t="str">
            <v>NO RECOMMENDED SUB</v>
          </cell>
        </row>
        <row r="461">
          <cell r="A461" t="str">
            <v>K58303WW</v>
          </cell>
          <cell r="B461" t="str">
            <v>Rocking Foot Rest</v>
          </cell>
          <cell r="C461" t="str">
            <v>Ergonomics</v>
          </cell>
          <cell r="D461" t="str">
            <v>Foot Rests</v>
          </cell>
          <cell r="E461" t="str">
            <v>Foot Rests</v>
          </cell>
          <cell r="F461" t="str">
            <v>Foot Rests</v>
          </cell>
          <cell r="G461" t="str">
            <v>D9- Discontinued</v>
          </cell>
          <cell r="H461">
            <v>45932</v>
          </cell>
          <cell r="I461" t="str">
            <v>NO RECOMMENDED SUB</v>
          </cell>
        </row>
        <row r="462">
          <cell r="A462" t="str">
            <v>K60046US</v>
          </cell>
          <cell r="B462" t="str">
            <v>F,FLAT PANEL MONITOR STD W SMRTFIT,UN</v>
          </cell>
          <cell r="C462" t="str">
            <v>Ergonomics</v>
          </cell>
          <cell r="D462" t="str">
            <v>Monitor Accessories</v>
          </cell>
          <cell r="E462" t="str">
            <v>Stands</v>
          </cell>
          <cell r="F462" t="str">
            <v>Stands</v>
          </cell>
          <cell r="G462" t="str">
            <v>D9- Discontinued</v>
          </cell>
          <cell r="H462">
            <v>45639</v>
          </cell>
          <cell r="I462" t="str">
            <v>NO RECOMMENDED SUB</v>
          </cell>
        </row>
        <row r="463">
          <cell r="A463" t="str">
            <v>K60628WW</v>
          </cell>
          <cell r="B463" t="str">
            <v>F,SLIM COMBO LOCK STND ULTRA RST,BULK,UN</v>
          </cell>
          <cell r="C463" t="str">
            <v>Security</v>
          </cell>
          <cell r="D463" t="str">
            <v>PC Security</v>
          </cell>
          <cell r="E463" t="str">
            <v>Combination Locks</v>
          </cell>
          <cell r="F463" t="str">
            <v>Resettable Combo</v>
          </cell>
          <cell r="G463" t="str">
            <v>#- Active</v>
          </cell>
          <cell r="H463" t="str">
            <v/>
          </cell>
          <cell r="I463" t="str">
            <v/>
          </cell>
        </row>
        <row r="464">
          <cell r="A464" t="str">
            <v>K60629WW</v>
          </cell>
          <cell r="B464" t="str">
            <v>F,SLIM COMBO LOCK NANO ULTRA RST,BULK,UN</v>
          </cell>
          <cell r="C464" t="str">
            <v>Security</v>
          </cell>
          <cell r="D464" t="str">
            <v>PC Security</v>
          </cell>
          <cell r="E464" t="str">
            <v>Combination Locks</v>
          </cell>
          <cell r="F464" t="str">
            <v>Resettable Combo</v>
          </cell>
          <cell r="G464" t="str">
            <v>#- Active</v>
          </cell>
          <cell r="H464" t="str">
            <v/>
          </cell>
          <cell r="I464" t="str">
            <v/>
          </cell>
        </row>
        <row r="465">
          <cell r="A465" t="str">
            <v>K60717USF</v>
          </cell>
          <cell r="B465" t="str">
            <v>F,OVER/UNDER KEYBD DRAWER SMRTFIT,UN</v>
          </cell>
          <cell r="C465" t="str">
            <v>Ergonomics</v>
          </cell>
          <cell r="D465" t="str">
            <v>Keyboard Accessories</v>
          </cell>
          <cell r="E465" t="str">
            <v>Drawer</v>
          </cell>
          <cell r="F465" t="str">
            <v>Drawer</v>
          </cell>
          <cell r="G465" t="str">
            <v>D2- To Be Discontinued</v>
          </cell>
          <cell r="H465">
            <v>44624</v>
          </cell>
          <cell r="I465" t="str">
            <v>NO RECOMMENDED SUB</v>
          </cell>
        </row>
        <row r="466">
          <cell r="A466" t="str">
            <v>K62097F</v>
          </cell>
          <cell r="B466" t="str">
            <v>F,PREMIUM IN-LINE BK/COPY HOLDR,UN</v>
          </cell>
          <cell r="C466" t="str">
            <v>Ergonomics</v>
          </cell>
          <cell r="D466" t="str">
            <v>Copy Holder</v>
          </cell>
          <cell r="E466" t="str">
            <v>Copy Holder</v>
          </cell>
          <cell r="F466" t="str">
            <v>Copy Holder</v>
          </cell>
          <cell r="G466" t="str">
            <v>D9- Discontinued</v>
          </cell>
          <cell r="H466">
            <v>45475</v>
          </cell>
          <cell r="I466" t="str">
            <v>NO RECOMMENDED SUB</v>
          </cell>
        </row>
        <row r="467">
          <cell r="A467" t="str">
            <v>K62690NA</v>
          </cell>
          <cell r="B467" t="str">
            <v>SmartSockets® Standard Adapter</v>
          </cell>
          <cell r="C467" t="str">
            <v>Other Computer Accessories</v>
          </cell>
          <cell r="D467" t="str">
            <v>Surge</v>
          </cell>
          <cell r="E467" t="str">
            <v>Surge</v>
          </cell>
          <cell r="F467" t="str">
            <v>Surge</v>
          </cell>
          <cell r="G467" t="str">
            <v>#- Active</v>
          </cell>
          <cell r="H467" t="str">
            <v/>
          </cell>
          <cell r="I467" t="str">
            <v/>
          </cell>
        </row>
        <row r="468">
          <cell r="A468" t="str">
            <v>K63331WW</v>
          </cell>
          <cell r="B468" t="str">
            <v>NanoSaver® Serialized Combination Laptop Lock</v>
          </cell>
          <cell r="C468" t="str">
            <v>Security</v>
          </cell>
          <cell r="D468" t="str">
            <v>PC Security</v>
          </cell>
          <cell r="E468" t="str">
            <v>Combination Locks</v>
          </cell>
          <cell r="F468" t="str">
            <v>Serialized</v>
          </cell>
          <cell r="G468" t="str">
            <v>D2- To Be Discontinued</v>
          </cell>
          <cell r="H468">
            <v>45656</v>
          </cell>
          <cell r="I468" t="str">
            <v>K60604WW, REC SUB</v>
          </cell>
        </row>
        <row r="469">
          <cell r="A469" t="str">
            <v>K64424WW</v>
          </cell>
          <cell r="B469" t="str">
            <v>Desktop &amp; Peripherals Locking Kit 2.0</v>
          </cell>
          <cell r="C469" t="str">
            <v>Security</v>
          </cell>
          <cell r="D469" t="str">
            <v>PC Security</v>
          </cell>
          <cell r="E469" t="str">
            <v>Keyed Locks</v>
          </cell>
          <cell r="F469" t="str">
            <v>Standard Keyed</v>
          </cell>
          <cell r="G469" t="str">
            <v>#- Active</v>
          </cell>
          <cell r="H469" t="str">
            <v/>
          </cell>
          <cell r="I469" t="str">
            <v/>
          </cell>
        </row>
        <row r="470">
          <cell r="A470" t="str">
            <v>K64488WW</v>
          </cell>
          <cell r="B470" t="str">
            <v>FP133W9 Privacy Screen for Laptops (13.3” 16:9) - TAA</v>
          </cell>
          <cell r="C470" t="str">
            <v>Security</v>
          </cell>
          <cell r="D470" t="str">
            <v>PC Security</v>
          </cell>
          <cell r="E470" t="str">
            <v>Laptop Privacy</v>
          </cell>
          <cell r="F470" t="str">
            <v>Direct to Screen</v>
          </cell>
          <cell r="G470" t="str">
            <v>D1- Sunset</v>
          </cell>
          <cell r="H470">
            <v>45860</v>
          </cell>
          <cell r="I470" t="str">
            <v>K64488WWA, REC SUB</v>
          </cell>
        </row>
        <row r="471">
          <cell r="A471" t="str">
            <v>K64617M</v>
          </cell>
          <cell r="B471" t="str">
            <v>Desktop PC &amp; Peripherals Lock Kit - Master Keyed</v>
          </cell>
          <cell r="C471" t="str">
            <v>Security</v>
          </cell>
          <cell r="D471" t="str">
            <v>PC Security</v>
          </cell>
          <cell r="E471" t="str">
            <v>Desktop Peripheral Kit</v>
          </cell>
          <cell r="F471" t="str">
            <v>Custom Keyed</v>
          </cell>
          <cell r="G471" t="str">
            <v>D1- Sunset</v>
          </cell>
          <cell r="H471">
            <v>45715</v>
          </cell>
          <cell r="I471" t="str">
            <v>K64425M, REC SUB</v>
          </cell>
        </row>
        <row r="472">
          <cell r="A472" t="str">
            <v>K64617S</v>
          </cell>
          <cell r="B472" t="str">
            <v>Desktop PC &amp; Peripherals Lock Kit - Supervisor Keyed</v>
          </cell>
          <cell r="C472" t="str">
            <v>Security</v>
          </cell>
          <cell r="D472" t="str">
            <v>PC Security</v>
          </cell>
          <cell r="E472" t="str">
            <v>Desktop Peripheral Kit</v>
          </cell>
          <cell r="F472" t="str">
            <v>Custom Keyed</v>
          </cell>
          <cell r="G472" t="str">
            <v>D9- Discontinued</v>
          </cell>
          <cell r="H472">
            <v>45768</v>
          </cell>
          <cell r="I472" t="str">
            <v>K64425S, REC SUB</v>
          </cell>
        </row>
        <row r="473">
          <cell r="A473" t="str">
            <v>K64675US</v>
          </cell>
          <cell r="B473" t="str">
            <v>F,ULTRA COMBO LAPTP LCK,UN</v>
          </cell>
          <cell r="C473" t="str">
            <v>Security</v>
          </cell>
          <cell r="D473" t="str">
            <v>PC Security</v>
          </cell>
          <cell r="E473" t="str">
            <v>Combination Locks</v>
          </cell>
          <cell r="F473" t="str">
            <v>Resettable Combo</v>
          </cell>
          <cell r="G473" t="str">
            <v>D9- Discontinued</v>
          </cell>
          <cell r="H473">
            <v>45652</v>
          </cell>
          <cell r="I473" t="str">
            <v>K60628WW, REC SUB</v>
          </cell>
        </row>
        <row r="474">
          <cell r="A474" t="str">
            <v>K64679US</v>
          </cell>
          <cell r="B474" t="str">
            <v>ClickSafe® Combination Laptop Lock - Master Coded</v>
          </cell>
          <cell r="C474" t="str">
            <v>Security</v>
          </cell>
          <cell r="D474" t="str">
            <v>PC Security</v>
          </cell>
          <cell r="E474" t="str">
            <v>Combination Locks</v>
          </cell>
          <cell r="F474" t="str">
            <v>Resettable Combo</v>
          </cell>
          <cell r="G474" t="str">
            <v>D1- Sunset</v>
          </cell>
          <cell r="H474">
            <v>45267</v>
          </cell>
          <cell r="I474" t="str">
            <v>K68106WW, REC SUB</v>
          </cell>
        </row>
        <row r="475">
          <cell r="A475" t="str">
            <v>K67913WW</v>
          </cell>
          <cell r="B475" t="str">
            <v>USB Port Lock with Blockers - TAA</v>
          </cell>
          <cell r="C475" t="str">
            <v>Security</v>
          </cell>
          <cell r="D475" t="str">
            <v>PC Security</v>
          </cell>
          <cell r="E475" t="str">
            <v>Other Security Solutions</v>
          </cell>
          <cell r="F475" t="str">
            <v>Port Blockers</v>
          </cell>
          <cell r="G475" t="str">
            <v>#- Active</v>
          </cell>
          <cell r="H475" t="str">
            <v/>
          </cell>
          <cell r="I475" t="str">
            <v/>
          </cell>
        </row>
        <row r="476">
          <cell r="A476" t="str">
            <v>K67914WW</v>
          </cell>
          <cell r="B476" t="str">
            <v>USB Port Lock with Rectangular Cable Guard - TAA</v>
          </cell>
          <cell r="C476" t="str">
            <v>Security</v>
          </cell>
          <cell r="D476" t="str">
            <v>PC Security</v>
          </cell>
          <cell r="E476" t="str">
            <v>Other Security Solutions</v>
          </cell>
          <cell r="F476" t="str">
            <v>Port Blockers</v>
          </cell>
          <cell r="G476" t="str">
            <v>#- Active</v>
          </cell>
          <cell r="H476" t="str">
            <v/>
          </cell>
          <cell r="I476" t="str">
            <v/>
          </cell>
        </row>
        <row r="477">
          <cell r="A477" t="str">
            <v>K67915WW</v>
          </cell>
          <cell r="B477" t="str">
            <v>USB Port Lock with Square Cable Guard - TAA</v>
          </cell>
          <cell r="C477" t="str">
            <v>Security</v>
          </cell>
          <cell r="D477" t="str">
            <v>PC Security</v>
          </cell>
          <cell r="E477" t="str">
            <v>Other Security Solutions</v>
          </cell>
          <cell r="F477" t="str">
            <v>Port Blockers</v>
          </cell>
          <cell r="G477" t="str">
            <v>#- Active</v>
          </cell>
          <cell r="H477" t="str">
            <v/>
          </cell>
          <cell r="I477" t="str">
            <v/>
          </cell>
        </row>
        <row r="478">
          <cell r="A478" t="str">
            <v>K68105WW</v>
          </cell>
          <cell r="B478" t="str">
            <v>ClickSafe® Universal Combination Laptop Lock</v>
          </cell>
          <cell r="C478" t="str">
            <v>Security</v>
          </cell>
          <cell r="D478" t="str">
            <v>PC Security</v>
          </cell>
          <cell r="E478" t="str">
            <v>Combination Locks</v>
          </cell>
          <cell r="F478" t="str">
            <v>Resettable Combo</v>
          </cell>
          <cell r="G478" t="str">
            <v>D2- To Be Discontinued</v>
          </cell>
          <cell r="H478">
            <v>45476</v>
          </cell>
          <cell r="I478" t="str">
            <v>K62317WW, REC SUB</v>
          </cell>
        </row>
        <row r="479">
          <cell r="A479" t="str">
            <v>K68106WW</v>
          </cell>
          <cell r="B479" t="str">
            <v>ClickSafe® Universal Combination Laptop Lock - Master Coded</v>
          </cell>
          <cell r="C479" t="str">
            <v>Security</v>
          </cell>
          <cell r="D479" t="str">
            <v>PC Security</v>
          </cell>
          <cell r="E479" t="str">
            <v>Combination Locks</v>
          </cell>
          <cell r="F479" t="str">
            <v>Resettable Combo</v>
          </cell>
          <cell r="G479" t="str">
            <v>#- Active</v>
          </cell>
          <cell r="H479" t="str">
            <v/>
          </cell>
          <cell r="I479" t="str">
            <v/>
          </cell>
        </row>
        <row r="480">
          <cell r="A480" t="str">
            <v>K70318CA</v>
          </cell>
          <cell r="B480" t="str">
            <v>F,ZBST PRO FIT WB WIRED DESKTOP SET,UN</v>
          </cell>
          <cell r="C480" t="str">
            <v>PC Input</v>
          </cell>
          <cell r="D480" t="str">
            <v>PC Mice &amp; Keyboards</v>
          </cell>
          <cell r="E480" t="str">
            <v>Keyboards &amp; Desktop Sets</v>
          </cell>
          <cell r="F480" t="str">
            <v>Desktop Sets - Wired</v>
          </cell>
          <cell r="G480" t="str">
            <v>#- Active</v>
          </cell>
          <cell r="H480" t="str">
            <v/>
          </cell>
          <cell r="I480" t="str">
            <v/>
          </cell>
        </row>
        <row r="481">
          <cell r="A481" t="str">
            <v>K70990WW</v>
          </cell>
          <cell r="B481" t="str">
            <v>F,ORBIT W SCROLL RING WIRELESS-BLACK-B2B</v>
          </cell>
          <cell r="C481" t="str">
            <v>PC Input</v>
          </cell>
          <cell r="D481" t="str">
            <v>Trackballs</v>
          </cell>
          <cell r="E481" t="str">
            <v>Finger Operated Trackball</v>
          </cell>
          <cell r="F481" t="str">
            <v>Finger Operated-Wireless Trackball</v>
          </cell>
          <cell r="G481" t="str">
            <v>#- Active</v>
          </cell>
          <cell r="H481" t="str">
            <v/>
          </cell>
          <cell r="I481" t="str">
            <v/>
          </cell>
        </row>
        <row r="482">
          <cell r="A482" t="str">
            <v>K70991WW</v>
          </cell>
          <cell r="B482" t="str">
            <v>F,ORBIT W SCROLL RING WRLS TB WHITE B2B</v>
          </cell>
          <cell r="C482" t="str">
            <v>PC Input</v>
          </cell>
          <cell r="D482" t="str">
            <v>Trackballs</v>
          </cell>
          <cell r="E482" t="str">
            <v>Finger Operated Trackball</v>
          </cell>
          <cell r="F482" t="str">
            <v>Finger Operated-Wireless Trackball</v>
          </cell>
          <cell r="G482" t="str">
            <v>#- Active</v>
          </cell>
          <cell r="H482" t="str">
            <v/>
          </cell>
          <cell r="I482" t="str">
            <v/>
          </cell>
        </row>
        <row r="483">
          <cell r="A483" t="str">
            <v>K70995CA</v>
          </cell>
          <cell r="B483" t="str">
            <v>F,ZBST ORBIT W SCROLL RING WIRELESS,UN</v>
          </cell>
          <cell r="C483" t="str">
            <v>PC Input</v>
          </cell>
          <cell r="D483" t="str">
            <v>Trackballs</v>
          </cell>
          <cell r="E483" t="str">
            <v>Finger Operated Trackball</v>
          </cell>
          <cell r="F483" t="str">
            <v>Finger Operated-Wireless Trackball</v>
          </cell>
          <cell r="G483" t="str">
            <v>#- Active</v>
          </cell>
          <cell r="H483" t="str">
            <v/>
          </cell>
          <cell r="I483" t="str">
            <v/>
          </cell>
        </row>
        <row r="484">
          <cell r="A484" t="str">
            <v>K72352US</v>
          </cell>
          <cell r="B484" t="str">
            <v>F,ORBIT WIRELESS MOBILE TRACKBALL,UN</v>
          </cell>
          <cell r="C484" t="str">
            <v>PC Input</v>
          </cell>
          <cell r="D484" t="str">
            <v>Trackballs</v>
          </cell>
          <cell r="E484" t="str">
            <v>Finger Operated Trackball</v>
          </cell>
          <cell r="F484" t="str">
            <v>Finger Operated-Wireless Trackball</v>
          </cell>
          <cell r="G484" t="str">
            <v>D9- Discontinued</v>
          </cell>
          <cell r="H484">
            <v>45821</v>
          </cell>
          <cell r="I484" t="str">
            <v>K72352WW, REC SUB</v>
          </cell>
        </row>
        <row r="485">
          <cell r="A485" t="str">
            <v>K72352WW</v>
          </cell>
          <cell r="B485" t="str">
            <v>F,ORBIT MOBILE TRACKBALL,UN</v>
          </cell>
          <cell r="C485" t="str">
            <v>PC Input</v>
          </cell>
          <cell r="D485" t="str">
            <v>Trackballs</v>
          </cell>
          <cell r="E485" t="str">
            <v>Finger Operated Trackball</v>
          </cell>
          <cell r="F485" t="str">
            <v>Finger Operated-Wireless Trackball</v>
          </cell>
          <cell r="G485" t="str">
            <v>#- Active</v>
          </cell>
          <cell r="H485" t="str">
            <v/>
          </cell>
          <cell r="I485" t="str">
            <v/>
          </cell>
        </row>
        <row r="486">
          <cell r="A486" t="str">
            <v>K72675WW</v>
          </cell>
          <cell r="B486" t="str">
            <v>F,ORBIT SCROLL RING WIRELESSGR B2B</v>
          </cell>
          <cell r="C486" t="str">
            <v>PC Input</v>
          </cell>
          <cell r="D486" t="str">
            <v>Trackballs</v>
          </cell>
          <cell r="E486" t="str">
            <v>Finger Operated Trackball</v>
          </cell>
          <cell r="F486" t="str">
            <v>Finger Operated-Wireless Trackball</v>
          </cell>
          <cell r="G486" t="str">
            <v>#- Active</v>
          </cell>
          <cell r="H486" t="str">
            <v/>
          </cell>
          <cell r="I486" t="str">
            <v/>
          </cell>
        </row>
        <row r="487">
          <cell r="A487" t="str">
            <v>K75400US</v>
          </cell>
          <cell r="B487" t="str">
            <v>Pro Fit™ Ergo Wired Keyboard</v>
          </cell>
          <cell r="C487" t="str">
            <v>PC Input</v>
          </cell>
          <cell r="D487" t="str">
            <v>PC Mice &amp; Keyboards</v>
          </cell>
          <cell r="E487" t="str">
            <v>Keyboards &amp; Desktop Sets</v>
          </cell>
          <cell r="F487" t="str">
            <v>Keyboards-Wired</v>
          </cell>
          <cell r="G487" t="str">
            <v>#- Active</v>
          </cell>
          <cell r="H487" t="str">
            <v/>
          </cell>
          <cell r="I487" t="str">
            <v/>
          </cell>
        </row>
        <row r="488">
          <cell r="A488" t="str">
            <v>K83450WW</v>
          </cell>
          <cell r="B488" t="str">
            <v>F,KENSINGTON H1000 USB-C HEADSETS,UN</v>
          </cell>
          <cell r="C488" t="str">
            <v>Other Computer Accessories</v>
          </cell>
          <cell r="D488" t="str">
            <v>ProVC</v>
          </cell>
          <cell r="E488" t="str">
            <v>Headsets</v>
          </cell>
          <cell r="F488" t="str">
            <v>Professional Headsets</v>
          </cell>
          <cell r="G488" t="str">
            <v>#- Active</v>
          </cell>
          <cell r="H488" t="str">
            <v/>
          </cell>
          <cell r="I488" t="str">
            <v/>
          </cell>
        </row>
        <row r="489">
          <cell r="A489" t="str">
            <v>K87640CA</v>
          </cell>
          <cell r="B489" t="str">
            <v>F,ZBST PROGLOW PORT VC LIGHT MT MONT,UN</v>
          </cell>
          <cell r="C489" t="str">
            <v>Other Computer Accessories</v>
          </cell>
          <cell r="D489" t="str">
            <v>ProVC</v>
          </cell>
          <cell r="E489" t="str">
            <v>Lighting</v>
          </cell>
          <cell r="F489" t="str">
            <v>Lighting</v>
          </cell>
          <cell r="G489" t="str">
            <v>D1- Sunset</v>
          </cell>
          <cell r="H489">
            <v>45889</v>
          </cell>
          <cell r="I489" t="str">
            <v/>
          </cell>
        </row>
        <row r="490">
          <cell r="A490" t="str">
            <v>K87653WW</v>
          </cell>
          <cell r="B490" t="str">
            <v>F,RNG LGHT10 IN, USB 960LM, WEBCM MNT,UN</v>
          </cell>
          <cell r="C490" t="str">
            <v>Other Computer Accessories</v>
          </cell>
          <cell r="D490" t="str">
            <v>ProVC</v>
          </cell>
          <cell r="E490" t="str">
            <v>Lighting</v>
          </cell>
          <cell r="F490" t="str">
            <v>Lighting</v>
          </cell>
          <cell r="G490" t="str">
            <v>D1- Sunset</v>
          </cell>
          <cell r="H490">
            <v>45889</v>
          </cell>
          <cell r="I490" t="str">
            <v>NO RECOMMENDED SUB</v>
          </cell>
        </row>
        <row r="491">
          <cell r="A491" t="str">
            <v>K97951WW</v>
          </cell>
          <cell r="B491" t="str">
            <v>Rugged Case for Surface™ Pro</v>
          </cell>
          <cell r="C491" t="str">
            <v>Other Computer Accessories</v>
          </cell>
          <cell r="D491" t="str">
            <v>Tablets &amp; Smartphone</v>
          </cell>
          <cell r="E491" t="str">
            <v>Tablet Cases &amp; Folios</v>
          </cell>
          <cell r="F491" t="str">
            <v>Rugged Cases</v>
          </cell>
          <cell r="G491" t="str">
            <v>D9- Discontinued</v>
          </cell>
          <cell r="H491">
            <v>45476</v>
          </cell>
          <cell r="I491" t="str">
            <v>NO RECOMMENDED SUB</v>
          </cell>
        </row>
        <row r="492">
          <cell r="A492" t="str">
            <v>K80182WW</v>
          </cell>
          <cell r="B492" t="str">
            <v>F,H1050EQ BLUETOOTH HEADSET RETAIL,UN</v>
          </cell>
          <cell r="C492" t="str">
            <v>Other Computer Accessories</v>
          </cell>
          <cell r="D492" t="str">
            <v>ProVC</v>
          </cell>
          <cell r="E492" t="str">
            <v>Headsets</v>
          </cell>
          <cell r="F492" t="str">
            <v>Professional Headsets</v>
          </cell>
          <cell r="G492" t="str">
            <v>#- Active</v>
          </cell>
          <cell r="H492" t="str">
            <v/>
          </cell>
          <cell r="I492" t="str">
            <v/>
          </cell>
        </row>
        <row r="493">
          <cell r="A493" t="str">
            <v>K75408NA</v>
          </cell>
          <cell r="B493" t="str">
            <v>F,KB535 RECHARGEABLE KEYBOARD,UN</v>
          </cell>
          <cell r="C493" t="str">
            <v>PC Input</v>
          </cell>
          <cell r="D493" t="str">
            <v>PC Mice &amp; Keyboards</v>
          </cell>
          <cell r="E493" t="str">
            <v>Keyboards &amp; Desktop Sets</v>
          </cell>
          <cell r="F493" t="str">
            <v>Keyboards-Wireless</v>
          </cell>
          <cell r="G493" t="str">
            <v>#- Active</v>
          </cell>
          <cell r="H493" t="str">
            <v/>
          </cell>
          <cell r="I493" t="str">
            <v/>
          </cell>
        </row>
        <row r="494">
          <cell r="A494" t="str">
            <v>K75497NA</v>
          </cell>
          <cell r="B494" t="str">
            <v>F,KB675 WIRED ERGO TKL KB,UN</v>
          </cell>
          <cell r="C494" t="str">
            <v>PC Input</v>
          </cell>
          <cell r="D494" t="str">
            <v>PC Mice &amp; Keyboards</v>
          </cell>
          <cell r="E494" t="str">
            <v>Ergo Keyboards &amp; Desktop Sets</v>
          </cell>
          <cell r="F494" t="str">
            <v>Keyboards-Wired</v>
          </cell>
          <cell r="G494" t="str">
            <v>#- Active</v>
          </cell>
          <cell r="H494" t="str">
            <v/>
          </cell>
          <cell r="I494" t="str">
            <v/>
          </cell>
        </row>
        <row r="495">
          <cell r="A495" t="str">
            <v>K50428WW</v>
          </cell>
          <cell r="B495" t="str">
            <v>F,EQ ALUMINUM ADJUSTABLE LAPTOP STAND,UN</v>
          </cell>
          <cell r="C495" t="str">
            <v>Ergonomics</v>
          </cell>
          <cell r="D495" t="str">
            <v>Monitor Accessories</v>
          </cell>
          <cell r="E495" t="str">
            <v>Risers</v>
          </cell>
          <cell r="F495" t="str">
            <v>Laptop Risers</v>
          </cell>
          <cell r="G495" t="str">
            <v>#- Active</v>
          </cell>
          <cell r="H495" t="str">
            <v/>
          </cell>
          <cell r="I495" t="str">
            <v/>
          </cell>
        </row>
        <row r="496">
          <cell r="A496" t="str">
            <v>K60390WW</v>
          </cell>
          <cell r="B496" t="str">
            <v>F,EQ LAPTOP CARRY CASE 16",UN</v>
          </cell>
          <cell r="C496" t="str">
            <v>Other Computer Accessories</v>
          </cell>
          <cell r="D496" t="str">
            <v>Laptop Cases</v>
          </cell>
          <cell r="E496" t="str">
            <v>Traditional Laptop Carry Cases</v>
          </cell>
          <cell r="F496" t="str">
            <v>Traditional Laptop Carry Cases</v>
          </cell>
          <cell r="G496" t="str">
            <v>D3- TBD</v>
          </cell>
          <cell r="H496">
            <v>45868</v>
          </cell>
          <cell r="I496" t="str">
            <v>K60390WWID, DIR RE</v>
          </cell>
        </row>
        <row r="497">
          <cell r="A497" t="str">
            <v>K55805WW</v>
          </cell>
          <cell r="B497" t="str">
            <v>Ergonomic Memory Foam Seat Cushion</v>
          </cell>
          <cell r="C497" t="str">
            <v>Ergonomics</v>
          </cell>
          <cell r="D497" t="str">
            <v>Comfort Products</v>
          </cell>
          <cell r="E497" t="str">
            <v>Seat Rest</v>
          </cell>
          <cell r="F497" t="str">
            <v>Seat Rest</v>
          </cell>
          <cell r="G497" t="str">
            <v>#- Active</v>
          </cell>
          <cell r="H497" t="str">
            <v/>
          </cell>
          <cell r="I497" t="str">
            <v/>
          </cell>
        </row>
        <row r="498">
          <cell r="A498" t="str">
            <v>K56155US</v>
          </cell>
          <cell r="B498" t="str">
            <v>F,SOLEMASSAGE,UN</v>
          </cell>
          <cell r="C498" t="str">
            <v>Ergonomics</v>
          </cell>
          <cell r="D498" t="str">
            <v>Foot Rests</v>
          </cell>
          <cell r="E498" t="str">
            <v>Foot Rests</v>
          </cell>
          <cell r="F498" t="str">
            <v>Foot Rests</v>
          </cell>
          <cell r="G498" t="str">
            <v>#- Active</v>
          </cell>
          <cell r="H498" t="str">
            <v/>
          </cell>
          <cell r="I498" t="str">
            <v/>
          </cell>
        </row>
        <row r="499">
          <cell r="A499" t="str">
            <v>K58300WW</v>
          </cell>
          <cell r="B499" t="str">
            <v>F,ORGANIZING MONITOR STAND, BLACK,UN</v>
          </cell>
          <cell r="C499" t="str">
            <v>Ergonomics</v>
          </cell>
          <cell r="D499" t="str">
            <v>Monitor Accessories</v>
          </cell>
          <cell r="E499" t="str">
            <v>Stands</v>
          </cell>
          <cell r="F499" t="str">
            <v>Stands</v>
          </cell>
          <cell r="G499" t="str">
            <v>D9- Discontinued</v>
          </cell>
          <cell r="H499">
            <v>45709</v>
          </cell>
          <cell r="I499" t="str">
            <v>NO RECOMMENDED SUB</v>
          </cell>
        </row>
        <row r="500">
          <cell r="A500" t="str">
            <v>K62563USB</v>
          </cell>
          <cell r="B500" t="str">
            <v>Simply Portable SP40 Classic Laptop Case - 15.6"/39.6cm - Black</v>
          </cell>
          <cell r="C500" t="str">
            <v>Other Computer Accessories</v>
          </cell>
          <cell r="D500" t="str">
            <v>Laptop Cases</v>
          </cell>
          <cell r="E500" t="str">
            <v>Traditional Laptop Carry Cases</v>
          </cell>
          <cell r="F500" t="str">
            <v>Traditional Laptop Carry Cases</v>
          </cell>
          <cell r="G500" t="str">
            <v>D9- Discontinued</v>
          </cell>
          <cell r="H500">
            <v>44964</v>
          </cell>
          <cell r="I500" t="str">
            <v>K62560USA, REC SUB</v>
          </cell>
        </row>
        <row r="501">
          <cell r="A501" t="str">
            <v>K64490WW</v>
          </cell>
          <cell r="B501" t="str">
            <v>MP13 Magnetic Privacy Screen for 13” MacBook Air 2018 &amp; MacBook Pro 2016 &amp; Later - TAA</v>
          </cell>
          <cell r="C501" t="str">
            <v>Security</v>
          </cell>
          <cell r="D501" t="str">
            <v>PC Security</v>
          </cell>
          <cell r="E501" t="str">
            <v>Laptop Privacy</v>
          </cell>
          <cell r="F501" t="str">
            <v>MagPro Elite</v>
          </cell>
          <cell r="G501" t="str">
            <v>#- Active</v>
          </cell>
          <cell r="H501" t="str">
            <v/>
          </cell>
          <cell r="I501" t="str">
            <v>K58360WW, REC SUB</v>
          </cell>
        </row>
        <row r="502">
          <cell r="A502" t="str">
            <v>K65096WW</v>
          </cell>
          <cell r="B502" t="str">
            <v>F,SLIM N17 2.0 COMBO LOCK,SERIALIZED,UN</v>
          </cell>
          <cell r="C502" t="str">
            <v>Security</v>
          </cell>
          <cell r="D502" t="str">
            <v>PC Security</v>
          </cell>
          <cell r="E502" t="str">
            <v>Combination Locks</v>
          </cell>
          <cell r="F502" t="str">
            <v>Serialized</v>
          </cell>
          <cell r="G502" t="str">
            <v>#- Active</v>
          </cell>
          <cell r="H502" t="str">
            <v/>
          </cell>
          <cell r="I502" t="str">
            <v/>
          </cell>
        </row>
        <row r="503">
          <cell r="A503" t="str">
            <v>K68138WW</v>
          </cell>
          <cell r="B503" t="str">
            <v>F,PRTBL KEYD CBL LOCK SURFACE PRO-KD,UN</v>
          </cell>
          <cell r="C503" t="str">
            <v>Security</v>
          </cell>
          <cell r="D503" t="str">
            <v>PC Security</v>
          </cell>
          <cell r="E503" t="str">
            <v>Keyed Locks</v>
          </cell>
          <cell r="F503" t="str">
            <v>Standard Keyed</v>
          </cell>
          <cell r="G503" t="str">
            <v>#- Active</v>
          </cell>
          <cell r="H503" t="str">
            <v/>
          </cell>
          <cell r="I503" t="str">
            <v>K68134WW, REC SUB</v>
          </cell>
        </row>
        <row r="504">
          <cell r="A504" t="str">
            <v>K68139M</v>
          </cell>
          <cell r="B504" t="str">
            <v>F,PRTBL KEYD CBL LOCK SURFACE PRO-MK,UN</v>
          </cell>
          <cell r="C504" t="str">
            <v>Security</v>
          </cell>
          <cell r="D504" t="str">
            <v>PC Security</v>
          </cell>
          <cell r="E504" t="str">
            <v>Keyed Locks</v>
          </cell>
          <cell r="F504" t="str">
            <v>Standard Keyed</v>
          </cell>
          <cell r="G504" t="str">
            <v>D9- Discontinued</v>
          </cell>
          <cell r="H504">
            <v>45476</v>
          </cell>
          <cell r="I504" t="str">
            <v>K68135M, REC SUB</v>
          </cell>
        </row>
        <row r="505">
          <cell r="A505" t="str">
            <v>K68139S</v>
          </cell>
          <cell r="B505" t="str">
            <v>F,PRTBL KEYD CBL LOCK SURFACE PRO-SK,UN</v>
          </cell>
          <cell r="C505" t="str">
            <v>Security</v>
          </cell>
          <cell r="D505" t="str">
            <v>PC Security</v>
          </cell>
          <cell r="E505" t="str">
            <v>Keyed Locks</v>
          </cell>
          <cell r="F505" t="str">
            <v>Standard Keyed</v>
          </cell>
          <cell r="G505" t="str">
            <v>#- Active</v>
          </cell>
          <cell r="H505" t="str">
            <v/>
          </cell>
          <cell r="I505" t="str">
            <v/>
          </cell>
        </row>
        <row r="506">
          <cell r="A506" t="str">
            <v>K75404WW</v>
          </cell>
          <cell r="B506" t="str">
            <v>Pro Fit™ Ergo Wireless Mouse</v>
          </cell>
          <cell r="C506" t="str">
            <v>PC Input</v>
          </cell>
          <cell r="D506" t="str">
            <v>PC Mice &amp; Keyboards</v>
          </cell>
          <cell r="E506" t="str">
            <v>Ergo Mice</v>
          </cell>
          <cell r="F506" t="str">
            <v>Ergo Mice-Wireless</v>
          </cell>
          <cell r="G506" t="str">
            <v>#- Active</v>
          </cell>
          <cell r="H506" t="str">
            <v/>
          </cell>
          <cell r="I506" t="str">
            <v/>
          </cell>
        </row>
        <row r="507">
          <cell r="A507" t="str">
            <v>K75405WW</v>
          </cell>
          <cell r="B507" t="str">
            <v>Pro Fit® Ergo Wireless Mouse—Gray</v>
          </cell>
          <cell r="C507" t="str">
            <v>PC Input</v>
          </cell>
          <cell r="D507" t="str">
            <v>PC Mice &amp; Keyboards</v>
          </cell>
          <cell r="E507" t="str">
            <v>Ergo Mice</v>
          </cell>
          <cell r="F507" t="str">
            <v>Ergo Mice-Wireless</v>
          </cell>
          <cell r="G507" t="str">
            <v>D9- Discontinued</v>
          </cell>
          <cell r="H507">
            <v>45639</v>
          </cell>
          <cell r="I507" t="str">
            <v>NO RECOMMENDED SUB</v>
          </cell>
        </row>
        <row r="508">
          <cell r="A508" t="str">
            <v>K75558NA</v>
          </cell>
          <cell r="B508" t="str">
            <v>F,KB270 EQ RECHARGEABLE KEYBOARD,UN</v>
          </cell>
          <cell r="C508" t="str">
            <v>PC Input</v>
          </cell>
          <cell r="D508" t="str">
            <v>PC Mice &amp; Keyboards</v>
          </cell>
          <cell r="E508" t="str">
            <v>Keyboards &amp; Desktop Sets</v>
          </cell>
          <cell r="F508" t="str">
            <v>Keyboards-Wireless</v>
          </cell>
          <cell r="G508" t="str">
            <v>#- Active</v>
          </cell>
          <cell r="H508" t="str">
            <v/>
          </cell>
          <cell r="I508" t="str">
            <v/>
          </cell>
        </row>
        <row r="509">
          <cell r="A509" t="str">
            <v>K75562NA</v>
          </cell>
          <cell r="B509" t="str">
            <v>F,KM150 EQ WIRELESS DESKTOP SET,UN</v>
          </cell>
          <cell r="C509" t="str">
            <v>PC Input</v>
          </cell>
          <cell r="D509" t="str">
            <v>PC Mice &amp; Keyboards</v>
          </cell>
          <cell r="E509" t="str">
            <v>Keyboards &amp; Desktop Sets</v>
          </cell>
          <cell r="F509" t="str">
            <v>Desktop Sets - Wireless</v>
          </cell>
          <cell r="G509" t="str">
            <v>#- Active</v>
          </cell>
          <cell r="H509" t="str">
            <v/>
          </cell>
          <cell r="I509" t="str">
            <v/>
          </cell>
        </row>
        <row r="510">
          <cell r="A510" t="str">
            <v>K75409NA</v>
          </cell>
          <cell r="B510" t="str">
            <v>F,KB435 RECHARGEABLE COMPACT KEYBOARD,UN</v>
          </cell>
          <cell r="C510" t="str">
            <v>PC Input</v>
          </cell>
          <cell r="D510" t="str">
            <v>PC Mice &amp; Keyboards</v>
          </cell>
          <cell r="E510" t="str">
            <v>Keyboards &amp; Desktop Sets</v>
          </cell>
          <cell r="F510" t="str">
            <v>Keyboards-Wireless</v>
          </cell>
          <cell r="G510" t="str">
            <v>#- Active</v>
          </cell>
          <cell r="H510" t="str">
            <v/>
          </cell>
          <cell r="I510" t="str">
            <v/>
          </cell>
        </row>
        <row r="511">
          <cell r="A511" t="str">
            <v>K60392WW</v>
          </cell>
          <cell r="B511" t="str">
            <v>F,EQ LAPTOP BACKPACK 16",UN</v>
          </cell>
          <cell r="C511" t="str">
            <v>Other Computer Accessories</v>
          </cell>
          <cell r="D511" t="str">
            <v>Laptop Cases</v>
          </cell>
          <cell r="E511" t="str">
            <v>Laptop Backpacks</v>
          </cell>
          <cell r="F511" t="str">
            <v>Laptop Backpacks</v>
          </cell>
          <cell r="G511" t="str">
            <v>D3- TBD</v>
          </cell>
          <cell r="H511">
            <v>45868</v>
          </cell>
          <cell r="I511" t="str">
            <v>K60392WWID, DIR RE</v>
          </cell>
        </row>
        <row r="512">
          <cell r="A512" t="str">
            <v>K33065WW</v>
          </cell>
          <cell r="B512" t="str">
            <v>F,HI-FI USB HEADPHNES W MIC/VC -USB A,UN</v>
          </cell>
          <cell r="C512" t="str">
            <v>Other Computer Accessories</v>
          </cell>
          <cell r="D512" t="str">
            <v>ProVC</v>
          </cell>
          <cell r="E512" t="str">
            <v>Headsets</v>
          </cell>
          <cell r="F512" t="str">
            <v>Classic Headsets</v>
          </cell>
          <cell r="G512" t="str">
            <v>#- Active</v>
          </cell>
          <cell r="H512" t="str">
            <v/>
          </cell>
          <cell r="I512" t="str">
            <v/>
          </cell>
        </row>
        <row r="513">
          <cell r="A513" t="str">
            <v>K33271WW</v>
          </cell>
          <cell r="B513" t="str">
            <v>Wireless Presenter - Nano Receiver</v>
          </cell>
          <cell r="C513" t="str">
            <v>PC Input</v>
          </cell>
          <cell r="D513" t="str">
            <v>Presenters</v>
          </cell>
          <cell r="E513" t="str">
            <v>Laserless</v>
          </cell>
          <cell r="F513" t="str">
            <v>Laserless</v>
          </cell>
          <cell r="G513" t="str">
            <v>#- Active</v>
          </cell>
          <cell r="H513" t="str">
            <v/>
          </cell>
          <cell r="I513" t="str">
            <v/>
          </cell>
        </row>
        <row r="514">
          <cell r="A514" t="str">
            <v>K33272WW</v>
          </cell>
          <cell r="B514" t="str">
            <v>Wireless Presenter with Red Laser - Nano Receiver</v>
          </cell>
          <cell r="C514" t="str">
            <v>PC Input</v>
          </cell>
          <cell r="D514" t="str">
            <v>Presenters</v>
          </cell>
          <cell r="E514" t="str">
            <v>Laser Pointers</v>
          </cell>
          <cell r="F514" t="str">
            <v>Laser Pointers</v>
          </cell>
          <cell r="G514" t="str">
            <v>#- Active</v>
          </cell>
          <cell r="H514" t="str">
            <v/>
          </cell>
          <cell r="I514" t="str">
            <v/>
          </cell>
        </row>
        <row r="515">
          <cell r="A515" t="str">
            <v>K33373USA</v>
          </cell>
          <cell r="B515" t="str">
            <v>Wireless Presenter</v>
          </cell>
          <cell r="C515" t="str">
            <v>PC Input</v>
          </cell>
          <cell r="D515" t="str">
            <v>Presenters</v>
          </cell>
          <cell r="E515" t="str">
            <v>Laserless</v>
          </cell>
          <cell r="F515" t="str">
            <v>Laserless</v>
          </cell>
          <cell r="G515" t="str">
            <v>D9- Discontinued</v>
          </cell>
          <cell r="H515">
            <v>45639</v>
          </cell>
          <cell r="I515" t="str">
            <v>K33271WW, REC SUB</v>
          </cell>
        </row>
        <row r="516">
          <cell r="A516" t="str">
            <v>K33475WW</v>
          </cell>
          <cell r="B516" t="str">
            <v>CA1100E USB-C to Ethernet Adapter</v>
          </cell>
          <cell r="C516" t="str">
            <v>Laptop Docks, Hubs &amp; Accessories</v>
          </cell>
          <cell r="D516" t="str">
            <v>Video Adapters</v>
          </cell>
          <cell r="E516" t="str">
            <v>Video Adapters</v>
          </cell>
          <cell r="F516" t="str">
            <v>Video Adapters</v>
          </cell>
          <cell r="G516" t="str">
            <v>#- Active</v>
          </cell>
          <cell r="H516" t="str">
            <v/>
          </cell>
          <cell r="I516" t="str">
            <v/>
          </cell>
        </row>
        <row r="517">
          <cell r="A517" t="str">
            <v>K33597WW</v>
          </cell>
          <cell r="B517" t="str">
            <v>F,HI FI HDPHONS W MIC N VC,AUDIO JACK,UN</v>
          </cell>
          <cell r="C517" t="str">
            <v>Other Computer Accessories</v>
          </cell>
          <cell r="D517" t="str">
            <v>ProVC</v>
          </cell>
          <cell r="E517" t="str">
            <v>Headsets</v>
          </cell>
          <cell r="F517" t="str">
            <v>Classic Headsets</v>
          </cell>
          <cell r="G517" t="str">
            <v>D1- Sunset</v>
          </cell>
          <cell r="H517">
            <v>44964</v>
          </cell>
          <cell r="I517" t="str">
            <v>K97603WW, REC SUB</v>
          </cell>
        </row>
        <row r="518">
          <cell r="A518" t="str">
            <v>K33616WW</v>
          </cell>
          <cell r="B518" t="str">
            <v>F,CH1200 USB-C 4 PORT HUB,UN</v>
          </cell>
          <cell r="C518" t="str">
            <v>Laptop Docks, Hubs &amp; Accessories</v>
          </cell>
          <cell r="D518" t="str">
            <v>HUBS</v>
          </cell>
          <cell r="E518" t="str">
            <v>USB Only Hubs</v>
          </cell>
          <cell r="F518" t="str">
            <v>USB Only Hubs</v>
          </cell>
          <cell r="G518" t="str">
            <v>#- Active</v>
          </cell>
          <cell r="H518" t="str">
            <v/>
          </cell>
          <cell r="I518" t="str">
            <v/>
          </cell>
        </row>
        <row r="519">
          <cell r="A519" t="str">
            <v>K33984WW</v>
          </cell>
          <cell r="B519" t="str">
            <v>VP4000 DisplayPort to HDMI 4K Video Adapter</v>
          </cell>
          <cell r="C519" t="str">
            <v>Laptop Docks, Hubs &amp; Accessories</v>
          </cell>
          <cell r="D519" t="str">
            <v>Video Adapters</v>
          </cell>
          <cell r="E519" t="str">
            <v>Video Adapters</v>
          </cell>
          <cell r="F519" t="str">
            <v>Video Adapters</v>
          </cell>
          <cell r="G519" t="str">
            <v>D9- Discontinued</v>
          </cell>
          <cell r="H519">
            <v>45341</v>
          </cell>
          <cell r="I519" t="str">
            <v>NO RECOMMENDED SUB</v>
          </cell>
        </row>
        <row r="520">
          <cell r="A520" t="str">
            <v>K33985WW</v>
          </cell>
          <cell r="B520" t="str">
            <v>VM4000 Mini DisplayPort to HDMI 4K Video Adapter</v>
          </cell>
          <cell r="C520" t="str">
            <v>Laptop Docks, Hubs &amp; Accessories</v>
          </cell>
          <cell r="D520" t="str">
            <v>Laptop Docks, Hubs &amp; Accessories</v>
          </cell>
          <cell r="E520" t="str">
            <v>Video Adapters</v>
          </cell>
          <cell r="F520" t="str">
            <v>Video Adapters</v>
          </cell>
          <cell r="G520" t="str">
            <v>D9- Discontinued</v>
          </cell>
          <cell r="H520">
            <v>45581</v>
          </cell>
          <cell r="I520" t="str">
            <v>NO RECOMMENDED SUB</v>
          </cell>
        </row>
        <row r="521">
          <cell r="A521" t="str">
            <v>K34052WW</v>
          </cell>
          <cell r="B521" t="str">
            <v>F,CV4200H USB-C 4K8K HDMI ADAPTER,UN</v>
          </cell>
          <cell r="C521" t="str">
            <v>Laptop Docks, Hubs &amp; Accessories</v>
          </cell>
          <cell r="D521" t="str">
            <v>Video Adapters</v>
          </cell>
          <cell r="E521" t="str">
            <v>Video Adapters</v>
          </cell>
          <cell r="F521" t="str">
            <v>Video Adapters</v>
          </cell>
          <cell r="G521" t="str">
            <v>D8- TBD</v>
          </cell>
          <cell r="H521">
            <v>45863</v>
          </cell>
          <cell r="I521" t="str">
            <v>NO RECOMMENDED SUB</v>
          </cell>
        </row>
        <row r="522">
          <cell r="A522" t="str">
            <v>K38218NA</v>
          </cell>
          <cell r="B522" t="str">
            <v>Guardian® 8-Outlet Surge Protector</v>
          </cell>
          <cell r="C522" t="str">
            <v>Other Computer Accessories</v>
          </cell>
          <cell r="D522" t="str">
            <v>Surge</v>
          </cell>
          <cell r="E522" t="str">
            <v>Surge</v>
          </cell>
          <cell r="F522" t="str">
            <v>Surge</v>
          </cell>
          <cell r="G522" t="str">
            <v>#- Active</v>
          </cell>
          <cell r="H522" t="str">
            <v/>
          </cell>
          <cell r="I522" t="str">
            <v/>
          </cell>
        </row>
        <row r="523">
          <cell r="A523" t="str">
            <v>K38235WW</v>
          </cell>
          <cell r="B523" t="str">
            <v>USB-C 3.2 Gen2 10Gbps Cable with 100W Power Delivery, 1 meter</v>
          </cell>
          <cell r="C523" t="str">
            <v>Laptop Docks, Hubs &amp; Accessories</v>
          </cell>
          <cell r="D523" t="str">
            <v>Video Adapters</v>
          </cell>
          <cell r="E523" t="str">
            <v>Video Adapters</v>
          </cell>
          <cell r="F523" t="str">
            <v>Host Cables</v>
          </cell>
          <cell r="G523" t="str">
            <v>#- Active</v>
          </cell>
          <cell r="H523" t="str">
            <v/>
          </cell>
          <cell r="I523" t="str">
            <v/>
          </cell>
        </row>
        <row r="524">
          <cell r="A524" t="str">
            <v>K55115US</v>
          </cell>
          <cell r="B524" t="str">
            <v>F,SIMPLE SOULTIONS WIRED CAC KB,UN</v>
          </cell>
          <cell r="C524" t="str">
            <v>Security</v>
          </cell>
          <cell r="D524" t="str">
            <v>PC Security</v>
          </cell>
          <cell r="E524" t="str">
            <v>CAC Solutions</v>
          </cell>
          <cell r="F524" t="str">
            <v>CAC Reader Keyboards</v>
          </cell>
          <cell r="G524" t="str">
            <v>D1- Sunset</v>
          </cell>
          <cell r="H524">
            <v>45876</v>
          </cell>
          <cell r="I524" t="str">
            <v>K75454TAA, DIR REP</v>
          </cell>
        </row>
        <row r="525">
          <cell r="A525" t="str">
            <v>K56100WW</v>
          </cell>
          <cell r="B525" t="str">
            <v>F,PREMIUM COMFORT SOFT FOOTREST,UN</v>
          </cell>
          <cell r="C525" t="str">
            <v>Ergonomics</v>
          </cell>
          <cell r="D525" t="str">
            <v>Foot Rests</v>
          </cell>
          <cell r="E525" t="str">
            <v>Foot Rests</v>
          </cell>
          <cell r="F525" t="str">
            <v>Foot Rests</v>
          </cell>
          <cell r="G525" t="str">
            <v>D8- TBD</v>
          </cell>
          <cell r="H525">
            <v>46034</v>
          </cell>
          <cell r="I525" t="str">
            <v>NO RECOMMENDED SUB</v>
          </cell>
        </row>
        <row r="526">
          <cell r="A526" t="str">
            <v>K60391WW</v>
          </cell>
          <cell r="B526" t="str">
            <v>F,EQ LAPTOP BACKPACK 14",UN</v>
          </cell>
          <cell r="C526" t="str">
            <v>Other Computer Accessories</v>
          </cell>
          <cell r="D526" t="str">
            <v>Laptop Cases</v>
          </cell>
          <cell r="E526" t="str">
            <v>Laptop Backpacks</v>
          </cell>
          <cell r="F526" t="str">
            <v>Laptop Backpacks</v>
          </cell>
          <cell r="G526" t="str">
            <v>D3- TBD</v>
          </cell>
          <cell r="H526">
            <v>45868</v>
          </cell>
          <cell r="I526" t="str">
            <v>K60391WWID, DIR RE</v>
          </cell>
        </row>
        <row r="527">
          <cell r="A527" t="str">
            <v>K60511WW</v>
          </cell>
          <cell r="B527" t="str">
            <v>Slim N17 2.0 Portable Keyed Laptop Lock for Wedge-Shaped Slots</v>
          </cell>
          <cell r="C527" t="str">
            <v>Security</v>
          </cell>
          <cell r="D527" t="str">
            <v>PC Security</v>
          </cell>
          <cell r="E527" t="str">
            <v>Keyed Locks</v>
          </cell>
          <cell r="F527" t="str">
            <v>Standard Keyed</v>
          </cell>
          <cell r="G527" t="str">
            <v>#- Active</v>
          </cell>
          <cell r="H527" t="str">
            <v/>
          </cell>
          <cell r="I527" t="str">
            <v/>
          </cell>
        </row>
        <row r="528">
          <cell r="A528" t="str">
            <v>K60512L</v>
          </cell>
          <cell r="B528" t="str">
            <v>F,SLIM N17 2.0 KEYED LOCK PORT LK,UN</v>
          </cell>
          <cell r="C528" t="str">
            <v>Security</v>
          </cell>
          <cell r="D528" t="str">
            <v>PC Security</v>
          </cell>
          <cell r="E528" t="str">
            <v>Keyed Locks</v>
          </cell>
          <cell r="F528" t="str">
            <v>Standard Keyed</v>
          </cell>
          <cell r="G528" t="str">
            <v>#- Active</v>
          </cell>
          <cell r="H528" t="str">
            <v/>
          </cell>
          <cell r="I528" t="str">
            <v/>
          </cell>
        </row>
        <row r="529">
          <cell r="A529" t="str">
            <v>K60512M</v>
          </cell>
          <cell r="B529" t="str">
            <v>F,SLIM N17 2.0 KEYED LOCK PORT MK,UN</v>
          </cell>
          <cell r="C529" t="str">
            <v>Security</v>
          </cell>
          <cell r="D529" t="str">
            <v>PC Security</v>
          </cell>
          <cell r="E529" t="str">
            <v>Keyed Locks</v>
          </cell>
          <cell r="F529" t="str">
            <v>Custom Keyed</v>
          </cell>
          <cell r="G529" t="str">
            <v>#- Active</v>
          </cell>
          <cell r="H529" t="str">
            <v/>
          </cell>
          <cell r="I529" t="str">
            <v/>
          </cell>
        </row>
        <row r="530">
          <cell r="A530" t="str">
            <v>K60512S</v>
          </cell>
          <cell r="B530" t="str">
            <v>F,SLIM N17 2.0 KEYED LOCK PORT SK,UN</v>
          </cell>
          <cell r="C530" t="str">
            <v>Security</v>
          </cell>
          <cell r="D530" t="str">
            <v>PC Security</v>
          </cell>
          <cell r="E530" t="str">
            <v>Keyed Locks</v>
          </cell>
          <cell r="F530" t="str">
            <v>Standard Keyed</v>
          </cell>
          <cell r="G530" t="str">
            <v>#- Active</v>
          </cell>
          <cell r="H530" t="str">
            <v/>
          </cell>
          <cell r="I530" t="str">
            <v/>
          </cell>
        </row>
        <row r="531">
          <cell r="A531" t="str">
            <v>K60601WW</v>
          </cell>
          <cell r="B531" t="str">
            <v>F,SLLIM COMBO LAPTOP LOCK SERIALIZED,UN</v>
          </cell>
          <cell r="C531" t="str">
            <v>Security</v>
          </cell>
          <cell r="D531" t="str">
            <v>PC Security</v>
          </cell>
          <cell r="E531" t="str">
            <v>Combination Locks</v>
          </cell>
          <cell r="F531" t="str">
            <v>Serialized</v>
          </cell>
          <cell r="G531" t="str">
            <v>#- Active</v>
          </cell>
          <cell r="H531" t="str">
            <v/>
          </cell>
          <cell r="I531" t="str">
            <v/>
          </cell>
        </row>
        <row r="532">
          <cell r="A532" t="str">
            <v>K60604WW</v>
          </cell>
          <cell r="B532" t="str">
            <v>F,SLIM NANOSAVER COMBO LOCK SERLZD,UN</v>
          </cell>
          <cell r="C532" t="str">
            <v>Security</v>
          </cell>
          <cell r="D532" t="str">
            <v>PC Security</v>
          </cell>
          <cell r="E532" t="str">
            <v>Combination Locks</v>
          </cell>
          <cell r="F532" t="str">
            <v>Serialized</v>
          </cell>
          <cell r="G532" t="str">
            <v>#- Active</v>
          </cell>
          <cell r="H532" t="str">
            <v/>
          </cell>
          <cell r="I532" t="str">
            <v/>
          </cell>
        </row>
        <row r="533">
          <cell r="A533" t="str">
            <v>K60627WW</v>
          </cell>
          <cell r="B533" t="str">
            <v>F,SLIM COMBO LCK NANO PORTBL RST,BULK,UN</v>
          </cell>
          <cell r="C533" t="str">
            <v>Security</v>
          </cell>
          <cell r="D533" t="str">
            <v>PC Security</v>
          </cell>
          <cell r="E533" t="str">
            <v>Combination Locks</v>
          </cell>
          <cell r="F533" t="str">
            <v>Resettable Combo</v>
          </cell>
          <cell r="G533" t="str">
            <v>#- Active</v>
          </cell>
          <cell r="H533" t="str">
            <v/>
          </cell>
          <cell r="I533" t="str">
            <v/>
          </cell>
        </row>
        <row r="534">
          <cell r="A534" t="str">
            <v>K60627WW</v>
          </cell>
          <cell r="B534" t="str">
            <v>F,SLIM COMBO LCK NANO PORTBL RST,BULK,UN</v>
          </cell>
          <cell r="C534" t="str">
            <v>Security</v>
          </cell>
          <cell r="D534" t="str">
            <v>PC Security</v>
          </cell>
          <cell r="E534" t="str">
            <v>Combination Locks</v>
          </cell>
          <cell r="F534" t="str">
            <v>Resettable Combo</v>
          </cell>
          <cell r="G534" t="str">
            <v>#- Active</v>
          </cell>
          <cell r="H534" t="str">
            <v/>
          </cell>
          <cell r="I534" t="str">
            <v/>
          </cell>
        </row>
        <row r="535">
          <cell r="A535" t="str">
            <v>K62550WW</v>
          </cell>
          <cell r="B535" t="str">
            <v>F,STAY-ON CASE FOR 14 IN LAPTOPS,UN</v>
          </cell>
          <cell r="C535" t="str">
            <v>Other Computer Accessories</v>
          </cell>
          <cell r="D535" t="str">
            <v>Laptop Cases</v>
          </cell>
          <cell r="E535" t="str">
            <v>Traditional Laptop Carry Cases</v>
          </cell>
          <cell r="F535" t="str">
            <v>Traditional Laptop Carry Cases</v>
          </cell>
          <cell r="G535" t="str">
            <v>D5- TBD</v>
          </cell>
          <cell r="H535">
            <v>45476</v>
          </cell>
          <cell r="I535" t="str">
            <v>NO RECOMMENDED SUB</v>
          </cell>
        </row>
        <row r="536">
          <cell r="A536" t="str">
            <v>K63207WW</v>
          </cell>
          <cell r="B536" t="str">
            <v>Simply Portable SP25 15.6” Laptop Backpack</v>
          </cell>
          <cell r="C536" t="str">
            <v>Other Computer Accessories</v>
          </cell>
          <cell r="D536" t="str">
            <v>Laptop Cases</v>
          </cell>
          <cell r="E536" t="str">
            <v>Laptop Backpacks</v>
          </cell>
          <cell r="F536" t="str">
            <v>Laptop Backpacks</v>
          </cell>
          <cell r="G536" t="str">
            <v>#- Active</v>
          </cell>
          <cell r="H536" t="str">
            <v/>
          </cell>
          <cell r="I536" t="str">
            <v/>
          </cell>
        </row>
        <row r="537">
          <cell r="A537" t="str">
            <v>K64423WW</v>
          </cell>
          <cell r="B537" t="str">
            <v>MicroSaver® 2.0 Portable Keyed Laptop Lock</v>
          </cell>
          <cell r="C537" t="str">
            <v>Security</v>
          </cell>
          <cell r="D537" t="str">
            <v>PC Security</v>
          </cell>
          <cell r="E537" t="str">
            <v>Keyed Locks</v>
          </cell>
          <cell r="F537" t="str">
            <v>Standard Keyed</v>
          </cell>
          <cell r="G537" t="str">
            <v>#- Active</v>
          </cell>
          <cell r="H537" t="str">
            <v/>
          </cell>
          <cell r="I537" t="str">
            <v/>
          </cell>
        </row>
        <row r="538">
          <cell r="A538" t="str">
            <v>K64489WW</v>
          </cell>
          <cell r="B538" t="str">
            <v>FP123 Privacy Screen for Surface Pro</v>
          </cell>
          <cell r="C538" t="str">
            <v>Security</v>
          </cell>
          <cell r="D538" t="str">
            <v>PC Security</v>
          </cell>
          <cell r="E538" t="str">
            <v>Tablet Privacy</v>
          </cell>
          <cell r="F538" t="str">
            <v>Direct to Screen</v>
          </cell>
          <cell r="G538" t="str">
            <v>D2- To Be Discontinued</v>
          </cell>
          <cell r="H538">
            <v>45471</v>
          </cell>
          <cell r="I538" t="str">
            <v>NO RECOMMENDED SUB</v>
          </cell>
        </row>
        <row r="539">
          <cell r="A539" t="str">
            <v>K64538US</v>
          </cell>
          <cell r="B539" t="str">
            <v>F,MICROSVR RETRACTABLE KEYD NTBK LK,UN</v>
          </cell>
          <cell r="C539" t="str">
            <v>Security</v>
          </cell>
          <cell r="D539" t="str">
            <v>PC Security</v>
          </cell>
          <cell r="E539" t="str">
            <v>Keyed Locks</v>
          </cell>
          <cell r="F539" t="str">
            <v>Standard Keyed</v>
          </cell>
          <cell r="G539" t="str">
            <v>D2- To Be Discontinued</v>
          </cell>
          <cell r="H539">
            <v>45471</v>
          </cell>
          <cell r="I539" t="str">
            <v>K64423WW, REC SUB</v>
          </cell>
        </row>
        <row r="540">
          <cell r="A540" t="str">
            <v>K64615US</v>
          </cell>
          <cell r="B540" t="str">
            <v>F,DSKTOP&amp;PERIPHERALS LCKING KIT (PC),UN</v>
          </cell>
          <cell r="C540" t="str">
            <v>Security</v>
          </cell>
          <cell r="D540" t="str">
            <v>PC Security</v>
          </cell>
          <cell r="E540" t="str">
            <v>Keyed Locks</v>
          </cell>
          <cell r="F540" t="str">
            <v>Standard Keyed</v>
          </cell>
          <cell r="G540" t="str">
            <v>D9- Discontinued</v>
          </cell>
          <cell r="H540">
            <v>45476</v>
          </cell>
          <cell r="I540" t="str">
            <v>K64424WW, REC SUB</v>
          </cell>
        </row>
        <row r="541">
          <cell r="A541" t="str">
            <v>K64697US</v>
          </cell>
          <cell r="B541" t="str">
            <v>ClickSafe® Combination Laptop Lock</v>
          </cell>
          <cell r="C541" t="str">
            <v>Security</v>
          </cell>
          <cell r="D541" t="str">
            <v>PC Security</v>
          </cell>
          <cell r="E541" t="str">
            <v>Combination Locks</v>
          </cell>
          <cell r="F541" t="str">
            <v>Resettable Combo</v>
          </cell>
          <cell r="G541" t="str">
            <v>D1- Sunset</v>
          </cell>
          <cell r="H541">
            <v>45813</v>
          </cell>
          <cell r="I541" t="str">
            <v>K68106WW, REC SUB</v>
          </cell>
        </row>
        <row r="542">
          <cell r="A542" t="str">
            <v>K65094WW</v>
          </cell>
          <cell r="B542" t="str">
            <v>F,SLIM N17 2.0 COMBO LOCK,RESETTABLE,UN</v>
          </cell>
          <cell r="C542" t="str">
            <v>Security</v>
          </cell>
          <cell r="D542" t="str">
            <v>PC Security</v>
          </cell>
          <cell r="E542" t="str">
            <v>Combination Locks</v>
          </cell>
          <cell r="F542" t="str">
            <v>Resettable Combo</v>
          </cell>
          <cell r="G542" t="str">
            <v>#- Active</v>
          </cell>
          <cell r="H542" t="str">
            <v/>
          </cell>
          <cell r="I542" t="str">
            <v/>
          </cell>
        </row>
        <row r="543">
          <cell r="A543" t="str">
            <v>K66301WW</v>
          </cell>
          <cell r="B543" t="str">
            <v>Combination Lock for Surface Pro and Surface Go</v>
          </cell>
          <cell r="C543" t="str">
            <v>Security</v>
          </cell>
          <cell r="D543" t="str">
            <v>PC Security</v>
          </cell>
          <cell r="E543" t="str">
            <v>Combination Locks</v>
          </cell>
          <cell r="F543" t="str">
            <v>Resettable Combo</v>
          </cell>
          <cell r="G543" t="str">
            <v>D5- TBD</v>
          </cell>
          <cell r="H543">
            <v>45656</v>
          </cell>
          <cell r="I543" t="str">
            <v>K68131WW, REC SUB</v>
          </cell>
        </row>
        <row r="544">
          <cell r="A544" t="str">
            <v>K67770S</v>
          </cell>
          <cell r="B544" t="str">
            <v>ClickSafe® Custom Keyed Lock Head for SafeStand - Supervisor Keyed</v>
          </cell>
          <cell r="C544" t="str">
            <v>Security</v>
          </cell>
          <cell r="D544" t="str">
            <v>PC Security</v>
          </cell>
          <cell r="E544" t="str">
            <v>Keyed Locks</v>
          </cell>
          <cell r="F544" t="str">
            <v>Standard Keyed</v>
          </cell>
          <cell r="G544" t="str">
            <v>D9- Discontinued</v>
          </cell>
          <cell r="H544">
            <v>45768</v>
          </cell>
          <cell r="I544" t="str">
            <v>NO RECOMMENDED SUB</v>
          </cell>
        </row>
        <row r="545">
          <cell r="A545" t="str">
            <v>K67936WW</v>
          </cell>
          <cell r="B545" t="str">
            <v>ClickSafe® Combination Laptop Lock for Wedge-Shaped Security Slot</v>
          </cell>
          <cell r="C545" t="str">
            <v>Security</v>
          </cell>
          <cell r="D545" t="str">
            <v>PC Security</v>
          </cell>
          <cell r="E545" t="str">
            <v>Combination Locks</v>
          </cell>
          <cell r="F545" t="str">
            <v>Resettable Combo</v>
          </cell>
          <cell r="G545" t="str">
            <v>D8- TBD</v>
          </cell>
          <cell r="H545">
            <v>46034</v>
          </cell>
          <cell r="I545" t="str">
            <v>K68106WW, REC SUB</v>
          </cell>
        </row>
        <row r="546">
          <cell r="A546" t="str">
            <v>K67989M</v>
          </cell>
          <cell r="B546" t="str">
            <v>MicroSaver® 2.0 Portable Keyed Laptop Lock - Custom Keyed</v>
          </cell>
          <cell r="C546" t="str">
            <v>Security</v>
          </cell>
          <cell r="D546" t="str">
            <v>PC Security</v>
          </cell>
          <cell r="E546" t="str">
            <v>Keyed Locks</v>
          </cell>
          <cell r="F546" t="str">
            <v>Custom Keyed</v>
          </cell>
          <cell r="G546" t="str">
            <v>#- Active</v>
          </cell>
          <cell r="H546" t="str">
            <v/>
          </cell>
          <cell r="I546" t="str">
            <v/>
          </cell>
        </row>
        <row r="547">
          <cell r="A547" t="str">
            <v>K67989S</v>
          </cell>
          <cell r="B547" t="str">
            <v>MicroSaver® 2.0 Portable Keyed Laptop Lock</v>
          </cell>
          <cell r="C547" t="str">
            <v>Security</v>
          </cell>
          <cell r="D547" t="str">
            <v>PC Security</v>
          </cell>
          <cell r="E547" t="str">
            <v>Keyed Locks</v>
          </cell>
          <cell r="F547" t="str">
            <v>Custom Keyed</v>
          </cell>
          <cell r="G547" t="str">
            <v>#- Active</v>
          </cell>
          <cell r="H547" t="str">
            <v/>
          </cell>
          <cell r="I547" t="str">
            <v/>
          </cell>
        </row>
        <row r="548">
          <cell r="A548" t="str">
            <v>K68009WW</v>
          </cell>
          <cell r="B548" t="str">
            <v>Slim N17 Serialized Combination Laptop Lock for Wedge-Shaped Slots</v>
          </cell>
          <cell r="C548" t="str">
            <v>Security</v>
          </cell>
          <cell r="D548" t="str">
            <v>PC Security</v>
          </cell>
          <cell r="E548" t="str">
            <v>Combination Locks</v>
          </cell>
          <cell r="F548" t="str">
            <v>Serialized</v>
          </cell>
          <cell r="G548" t="str">
            <v>#- Active</v>
          </cell>
          <cell r="H548" t="str">
            <v/>
          </cell>
          <cell r="I548" t="str">
            <v/>
          </cell>
        </row>
        <row r="549">
          <cell r="A549" t="str">
            <v>K68103WW</v>
          </cell>
          <cell r="B549" t="str">
            <v>ClickSafe® Combination Laptop Lock for Nano Security Slot</v>
          </cell>
          <cell r="C549" t="str">
            <v>Security</v>
          </cell>
          <cell r="D549" t="str">
            <v>PC Security</v>
          </cell>
          <cell r="E549" t="str">
            <v>Combination Locks</v>
          </cell>
          <cell r="F549" t="str">
            <v>Resettable Combo</v>
          </cell>
          <cell r="G549" t="str">
            <v>D8- TBD</v>
          </cell>
          <cell r="H549">
            <v>46034</v>
          </cell>
          <cell r="I549" t="str">
            <v>K68106WW, REC SUB</v>
          </cell>
        </row>
        <row r="550">
          <cell r="A550" t="str">
            <v>K72337US</v>
          </cell>
          <cell r="B550" t="str">
            <v>F,ORBIT TRACKBALL W SCRL RNG,UN</v>
          </cell>
          <cell r="C550" t="str">
            <v>PC Input</v>
          </cell>
          <cell r="D550" t="str">
            <v>Trackballs</v>
          </cell>
          <cell r="E550" t="str">
            <v>Finger Operated Trackball</v>
          </cell>
          <cell r="F550" t="str">
            <v>Finger Operated-Wired Trackball</v>
          </cell>
          <cell r="G550" t="str">
            <v>D9- Discontinued</v>
          </cell>
          <cell r="H550">
            <v>45709</v>
          </cell>
          <cell r="I550" t="str">
            <v>K64327WW, REC SUB</v>
          </cell>
        </row>
        <row r="551">
          <cell r="A551" t="str">
            <v>K72337WW</v>
          </cell>
          <cell r="B551" t="str">
            <v>F,ORBIT TRACKBALL W SCRL RNG,UN</v>
          </cell>
          <cell r="C551" t="str">
            <v>PC Input</v>
          </cell>
          <cell r="D551" t="str">
            <v>Trackballs</v>
          </cell>
          <cell r="E551" t="str">
            <v>Finger Operated Trackball</v>
          </cell>
          <cell r="F551" t="str">
            <v>Finger Operated-Wired Trackball</v>
          </cell>
          <cell r="G551" t="str">
            <v>#- Active</v>
          </cell>
          <cell r="H551" t="str">
            <v/>
          </cell>
          <cell r="I551" t="str">
            <v/>
          </cell>
        </row>
        <row r="552">
          <cell r="A552" t="str">
            <v>K72344US</v>
          </cell>
          <cell r="B552" t="str">
            <v>Slim Type Wireless Keyboard</v>
          </cell>
          <cell r="C552" t="str">
            <v>PC Input</v>
          </cell>
          <cell r="D552" t="str">
            <v>PC Mice &amp; Keyboards</v>
          </cell>
          <cell r="E552" t="str">
            <v>Keyboards &amp; Desktop Sets</v>
          </cell>
          <cell r="F552" t="str">
            <v>Keyboards-Wireless</v>
          </cell>
          <cell r="G552" t="str">
            <v>#- Active</v>
          </cell>
          <cell r="H552" t="str">
            <v/>
          </cell>
          <cell r="I552" t="str">
            <v/>
          </cell>
        </row>
        <row r="553">
          <cell r="A553" t="str">
            <v>K72402US</v>
          </cell>
          <cell r="B553" t="str">
            <v>Pro Fit™ Wired Comfort Keyboard</v>
          </cell>
          <cell r="C553" t="str">
            <v>PC Input</v>
          </cell>
          <cell r="D553" t="str">
            <v>PC Mice &amp; Keyboards</v>
          </cell>
          <cell r="E553" t="str">
            <v>Keyboards &amp; Desktop Sets</v>
          </cell>
          <cell r="F553" t="str">
            <v>Keyboards-Wired</v>
          </cell>
          <cell r="G553" t="str">
            <v>D9- Discontinued</v>
          </cell>
          <cell r="H553">
            <v>46034</v>
          </cell>
          <cell r="I553" t="str">
            <v>NO RECOMMENDED SUB</v>
          </cell>
        </row>
        <row r="554">
          <cell r="A554" t="str">
            <v>K72408USA</v>
          </cell>
          <cell r="B554" t="str">
            <v>Pro Fit™ Wireless Media Desktop Set</v>
          </cell>
          <cell r="C554" t="str">
            <v>PC Input</v>
          </cell>
          <cell r="D554" t="str">
            <v>PC Mice &amp; Keyboards</v>
          </cell>
          <cell r="E554" t="str">
            <v>Keyboards &amp; Desktop Sets</v>
          </cell>
          <cell r="F554" t="str">
            <v>Desktop Sets - Wireless</v>
          </cell>
          <cell r="G554" t="str">
            <v>#- Active</v>
          </cell>
          <cell r="H554" t="str">
            <v/>
          </cell>
          <cell r="I554" t="str">
            <v/>
          </cell>
        </row>
        <row r="555">
          <cell r="A555" t="str">
            <v>K72500WW</v>
          </cell>
          <cell r="B555" t="str">
            <v>Orbit® Trackball with Scroll Ring — White</v>
          </cell>
          <cell r="C555" t="str">
            <v>PC Input</v>
          </cell>
          <cell r="D555" t="str">
            <v>Trackballs</v>
          </cell>
          <cell r="E555" t="str">
            <v>Finger Operated Trackball</v>
          </cell>
          <cell r="F555" t="str">
            <v>Finger Operated-Wired Trackball</v>
          </cell>
          <cell r="G555" t="str">
            <v>#- Active</v>
          </cell>
          <cell r="H555" t="str">
            <v/>
          </cell>
          <cell r="I555" t="str">
            <v/>
          </cell>
        </row>
        <row r="556">
          <cell r="A556" t="str">
            <v>K74200CA</v>
          </cell>
          <cell r="B556" t="str">
            <v>F,PRO FIT USB WASHABLE KEYBOARD-CA,UN</v>
          </cell>
          <cell r="C556" t="str">
            <v>PC Input</v>
          </cell>
          <cell r="D556" t="str">
            <v>PC Mice &amp; Keyboards</v>
          </cell>
          <cell r="E556" t="str">
            <v>Keyboards &amp; Desktop Sets</v>
          </cell>
          <cell r="F556" t="str">
            <v>Keyboards-Wired</v>
          </cell>
          <cell r="G556" t="str">
            <v>D1- Sunset</v>
          </cell>
          <cell r="H556">
            <v>45513</v>
          </cell>
          <cell r="I556" t="str">
            <v>NO RECOMMENDED SUB</v>
          </cell>
        </row>
        <row r="557">
          <cell r="A557" t="str">
            <v>K75327WW</v>
          </cell>
          <cell r="B557" t="str">
            <v>Orbit® Trackball with Scroll Ring — Space Gray Ball</v>
          </cell>
          <cell r="C557" t="str">
            <v>PC Input</v>
          </cell>
          <cell r="D557" t="str">
            <v>Trackballs</v>
          </cell>
          <cell r="E557" t="str">
            <v>Finger Operated Trackball</v>
          </cell>
          <cell r="F557" t="str">
            <v>Finger Operated-Wired Trackball</v>
          </cell>
          <cell r="G557" t="str">
            <v>#- Active</v>
          </cell>
          <cell r="H557" t="str">
            <v/>
          </cell>
          <cell r="I557" t="str">
            <v/>
          </cell>
        </row>
        <row r="558">
          <cell r="A558" t="str">
            <v>K75495CA</v>
          </cell>
          <cell r="B558" t="str">
            <v>F,ZBST MY430 EQ RECHARGEABLE MOUSE,UN</v>
          </cell>
          <cell r="C558" t="str">
            <v>PC Input</v>
          </cell>
          <cell r="D558" t="str">
            <v>PC Mice &amp; Keyboards</v>
          </cell>
          <cell r="E558" t="str">
            <v>Mice</v>
          </cell>
          <cell r="F558" t="str">
            <v>Mice-Wireless</v>
          </cell>
          <cell r="G558" t="str">
            <v>#- Active</v>
          </cell>
          <cell r="H558" t="str">
            <v/>
          </cell>
          <cell r="I558" t="str">
            <v/>
          </cell>
        </row>
        <row r="559">
          <cell r="A559" t="str">
            <v>K75501WW</v>
          </cell>
          <cell r="B559" t="str">
            <v>Pro Fit™ Ergo Vertical Wireless Mouse</v>
          </cell>
          <cell r="C559" t="str">
            <v>PC Input</v>
          </cell>
          <cell r="D559" t="str">
            <v>PC Mice &amp; Keyboards</v>
          </cell>
          <cell r="E559" t="str">
            <v>Mice</v>
          </cell>
          <cell r="F559" t="str">
            <v>Mice-Wireless</v>
          </cell>
          <cell r="G559" t="str">
            <v>#- Active</v>
          </cell>
          <cell r="H559" t="str">
            <v/>
          </cell>
          <cell r="I559" t="str">
            <v/>
          </cell>
        </row>
        <row r="560">
          <cell r="A560" t="str">
            <v>K75505US</v>
          </cell>
          <cell r="B560" t="str">
            <v>F,WIRED IPAD KB W LIGHTNING CONNECTOR,UN</v>
          </cell>
          <cell r="C560" t="str">
            <v>PC Input</v>
          </cell>
          <cell r="D560" t="str">
            <v>PC Mice &amp; Keyboards</v>
          </cell>
          <cell r="E560" t="str">
            <v>Keyboards &amp; Desktop Sets</v>
          </cell>
          <cell r="F560" t="str">
            <v>Keyboards-Wired</v>
          </cell>
          <cell r="G560" t="str">
            <v>D5- TBD</v>
          </cell>
          <cell r="H560">
            <v>46034</v>
          </cell>
          <cell r="I560" t="str">
            <v>NO RECOMMENDED SUB</v>
          </cell>
        </row>
        <row r="561">
          <cell r="A561" t="str">
            <v>K75507WW</v>
          </cell>
          <cell r="B561" t="str">
            <v>F,MY430 RECHARGEABLE MOUSE,UN</v>
          </cell>
          <cell r="C561" t="str">
            <v>PC Input</v>
          </cell>
          <cell r="D561" t="str">
            <v>PC Mice &amp; Keyboards</v>
          </cell>
          <cell r="E561" t="str">
            <v>Mice</v>
          </cell>
          <cell r="F561" t="str">
            <v>Mice-Wireless</v>
          </cell>
          <cell r="G561" t="str">
            <v>#- Active</v>
          </cell>
          <cell r="H561" t="str">
            <v/>
          </cell>
          <cell r="I561" t="str">
            <v/>
          </cell>
        </row>
        <row r="562">
          <cell r="A562" t="str">
            <v>K75520WW</v>
          </cell>
          <cell r="B562" t="str">
            <v>Pro Fit™ Ergo Vertical Wireless Mouse-Gray</v>
          </cell>
          <cell r="C562" t="str">
            <v>PC Input</v>
          </cell>
          <cell r="D562" t="str">
            <v>PC Mice &amp; Keyboards</v>
          </cell>
          <cell r="E562" t="str">
            <v>Mice</v>
          </cell>
          <cell r="F562" t="str">
            <v>Mice-Wireless</v>
          </cell>
          <cell r="G562" t="str">
            <v>#- Active</v>
          </cell>
          <cell r="H562" t="str">
            <v/>
          </cell>
          <cell r="I562" t="str">
            <v/>
          </cell>
        </row>
        <row r="563">
          <cell r="A563" t="str">
            <v>K75550CA</v>
          </cell>
          <cell r="B563" t="str">
            <v>F,ZBST PROFIT ERGO VERT MS WRLS BLK,UN</v>
          </cell>
          <cell r="C563" t="str">
            <v>PC Input</v>
          </cell>
          <cell r="D563" t="str">
            <v>PC Mice &amp; Keyboards</v>
          </cell>
          <cell r="E563" t="str">
            <v>Mice</v>
          </cell>
          <cell r="F563" t="str">
            <v>Mice-Wireless</v>
          </cell>
          <cell r="G563" t="str">
            <v>#- Active</v>
          </cell>
          <cell r="H563" t="str">
            <v/>
          </cell>
          <cell r="I563" t="str">
            <v/>
          </cell>
        </row>
        <row r="564">
          <cell r="A564" t="str">
            <v>K75772WW</v>
          </cell>
          <cell r="B564" t="str">
            <v>Presenter Expert™ Wireless with Red Laser - Rose Gold</v>
          </cell>
          <cell r="C564" t="str">
            <v>PC Input</v>
          </cell>
          <cell r="D564" t="str">
            <v>Presenters</v>
          </cell>
          <cell r="E564" t="str">
            <v>Laser Pointers</v>
          </cell>
          <cell r="F564" t="str">
            <v>Laser Pointers</v>
          </cell>
          <cell r="G564" t="str">
            <v>D8- TBD</v>
          </cell>
          <cell r="H564">
            <v>45778</v>
          </cell>
          <cell r="I564" t="str">
            <v>NO RECOMMENDED SUB</v>
          </cell>
        </row>
        <row r="565">
          <cell r="A565" t="str">
            <v>K75773WW</v>
          </cell>
          <cell r="B565" t="str">
            <v>Presenter Expert™ Wireless with Red Laser - Pearl White</v>
          </cell>
          <cell r="C565" t="str">
            <v>PC Input</v>
          </cell>
          <cell r="D565" t="str">
            <v>Presenters</v>
          </cell>
          <cell r="E565" t="str">
            <v>Laser Pointers</v>
          </cell>
          <cell r="F565" t="str">
            <v>Laser Pointers</v>
          </cell>
          <cell r="G565" t="str">
            <v>D8- TBD</v>
          </cell>
          <cell r="H565">
            <v>45778</v>
          </cell>
          <cell r="I565" t="str">
            <v>NO RECOMMENDED SUB</v>
          </cell>
        </row>
        <row r="566">
          <cell r="A566" t="str">
            <v>K79810WW</v>
          </cell>
          <cell r="B566" t="str">
            <v>F,PRO FIT LEFT-HANDED ERGO WRLS MOUSE,UN</v>
          </cell>
          <cell r="C566" t="str">
            <v>PC Input</v>
          </cell>
          <cell r="D566" t="str">
            <v>PC Mice &amp; Keyboards</v>
          </cell>
          <cell r="E566" t="str">
            <v>Mice</v>
          </cell>
          <cell r="F566" t="str">
            <v>Mice-Wireless</v>
          </cell>
          <cell r="G566" t="str">
            <v>#- Active</v>
          </cell>
          <cell r="H566" t="str">
            <v/>
          </cell>
          <cell r="I566" t="str">
            <v/>
          </cell>
        </row>
        <row r="567">
          <cell r="A567" t="str">
            <v>K87641CA</v>
          </cell>
          <cell r="B567" t="str">
            <v>F,ZBST 5" RING LIGHT VIDEO CONF KIT,UN</v>
          </cell>
          <cell r="C567" t="str">
            <v>Other Computer Accessories</v>
          </cell>
          <cell r="D567" t="str">
            <v>ProVC</v>
          </cell>
          <cell r="E567" t="str">
            <v>Lighting</v>
          </cell>
          <cell r="F567" t="str">
            <v>Lighting</v>
          </cell>
          <cell r="G567" t="str">
            <v>D1- Sunset</v>
          </cell>
          <cell r="H567">
            <v>45889</v>
          </cell>
          <cell r="I567" t="str">
            <v/>
          </cell>
        </row>
        <row r="568">
          <cell r="A568" t="str">
            <v>K87651WW</v>
          </cell>
          <cell r="B568" t="str">
            <v>F,DESKTOP STAND,TELESCOPING BLACK,UN</v>
          </cell>
          <cell r="C568" t="str">
            <v>Other Computer Accessories</v>
          </cell>
          <cell r="D568" t="str">
            <v>ProVC</v>
          </cell>
          <cell r="E568" t="str">
            <v>AV Accessories</v>
          </cell>
          <cell r="F568" t="str">
            <v>AV Accessories</v>
          </cell>
          <cell r="G568" t="str">
            <v>#- Active</v>
          </cell>
          <cell r="H568" t="str">
            <v/>
          </cell>
          <cell r="I568" t="str">
            <v/>
          </cell>
        </row>
        <row r="569">
          <cell r="A569" t="str">
            <v>K97454WW</v>
          </cell>
          <cell r="B569" t="str">
            <v>BlackBelt™ Rugged Case for Surface Go, Surface Go 2, Surface Go 3, and Surface Go 4</v>
          </cell>
          <cell r="C569" t="str">
            <v>Other Computer Accessories</v>
          </cell>
          <cell r="D569" t="str">
            <v>Tablets &amp; Smartphone</v>
          </cell>
          <cell r="E569" t="str">
            <v>Tablet Cases &amp; Folios</v>
          </cell>
          <cell r="F569" t="str">
            <v>Rugged Cases</v>
          </cell>
          <cell r="G569" t="str">
            <v>D5- TBD</v>
          </cell>
          <cell r="H569">
            <v>46034</v>
          </cell>
          <cell r="I569" t="str">
            <v>K97651WW, REC SUB</v>
          </cell>
        </row>
        <row r="570">
          <cell r="A570" t="str">
            <v>K97850WW</v>
          </cell>
          <cell r="B570" t="str">
            <v>F,BELT HOLSTER FOR SURFACE DUO,UN</v>
          </cell>
          <cell r="C570" t="str">
            <v>Other Computer Accessories</v>
          </cell>
          <cell r="D570" t="str">
            <v>Tablets &amp; Smartphone</v>
          </cell>
          <cell r="E570" t="str">
            <v>Smartphone Cases</v>
          </cell>
          <cell r="F570" t="str">
            <v>Smartphone Cases</v>
          </cell>
          <cell r="G570" t="str">
            <v>D8- TBD</v>
          </cell>
          <cell r="H570">
            <v>45476</v>
          </cell>
          <cell r="I570" t="str">
            <v>NO RECOMMENDED SUB</v>
          </cell>
        </row>
        <row r="571">
          <cell r="A571" t="str">
            <v>L82025F</v>
          </cell>
          <cell r="B571" t="str">
            <v>Memory Foam Back Rest</v>
          </cell>
          <cell r="C571" t="str">
            <v>Ergonomics</v>
          </cell>
          <cell r="D571" t="str">
            <v>Comfort Products</v>
          </cell>
          <cell r="E571" t="str">
            <v>Back Rest</v>
          </cell>
          <cell r="F571" t="str">
            <v>Back Rest</v>
          </cell>
          <cell r="G571" t="str">
            <v>#- Active</v>
          </cell>
          <cell r="H571" t="str">
            <v/>
          </cell>
          <cell r="I571" t="str">
            <v/>
          </cell>
        </row>
        <row r="572">
          <cell r="A572" t="str">
            <v>K75410NA</v>
          </cell>
          <cell r="B572" t="str">
            <v>F,KB515 WIRED KEYBOARD,UN</v>
          </cell>
          <cell r="C572" t="str">
            <v>PC Input</v>
          </cell>
          <cell r="D572" t="str">
            <v>PC Mice &amp; Keyboards</v>
          </cell>
          <cell r="E572" t="str">
            <v>Keyboards &amp; Desktop Sets</v>
          </cell>
          <cell r="F572" t="str">
            <v>Keyboards-Wired</v>
          </cell>
          <cell r="G572" t="str">
            <v>#- Active</v>
          </cell>
          <cell r="H572" t="str">
            <v/>
          </cell>
          <cell r="I572" t="str">
            <v/>
          </cell>
        </row>
        <row r="573">
          <cell r="A573" t="str">
            <v>K50427NA</v>
          </cell>
          <cell r="B573" t="str">
            <v>F,SMARTFIT EQ MULTI-ANGLE LAPTP STAND,UN</v>
          </cell>
          <cell r="C573" t="str">
            <v>Ergonomics</v>
          </cell>
          <cell r="D573" t="str">
            <v>Monitor Accessories</v>
          </cell>
          <cell r="E573" t="str">
            <v>Risers</v>
          </cell>
          <cell r="F573" t="str">
            <v>Laptop Risers</v>
          </cell>
          <cell r="G573" t="str">
            <v>#- Active</v>
          </cell>
          <cell r="H573" t="str">
            <v/>
          </cell>
          <cell r="I573" t="str">
            <v/>
          </cell>
        </row>
        <row r="574">
          <cell r="A574" t="str">
            <v>K97464WW</v>
          </cell>
          <cell r="B574" t="str">
            <v>F,CLASSIC EQ USBC HS MIC VOL CTRL B2B,UN</v>
          </cell>
          <cell r="C574" t="str">
            <v>Other Computer Accessories</v>
          </cell>
          <cell r="D574" t="str">
            <v>ProVC</v>
          </cell>
          <cell r="E574" t="str">
            <v>Headsets</v>
          </cell>
          <cell r="F574" t="str">
            <v>Classic Headsets</v>
          </cell>
          <cell r="G574" t="str">
            <v>#- Active</v>
          </cell>
          <cell r="H574" t="str">
            <v/>
          </cell>
          <cell r="I574" t="str">
            <v/>
          </cell>
        </row>
        <row r="575">
          <cell r="A575" t="str">
            <v>K50036WW</v>
          </cell>
          <cell r="B575" t="str">
            <v>F,DUO GEL WRT RESTS-KB N MSE R</v>
          </cell>
          <cell r="C575" t="str">
            <v>Ergonomics</v>
          </cell>
          <cell r="D575" t="str">
            <v>Wrist Rests</v>
          </cell>
          <cell r="E575" t="str">
            <v>Combo Wrist Rest Sets</v>
          </cell>
          <cell r="F575" t="str">
            <v>Combo Wrist Rest Sets</v>
          </cell>
          <cell r="G575" t="str">
            <v>#- Active</v>
          </cell>
          <cell r="H575" t="str">
            <v/>
          </cell>
          <cell r="I575" t="str">
            <v/>
          </cell>
        </row>
        <row r="576">
          <cell r="A576" t="str">
            <v>K52500WW</v>
          </cell>
          <cell r="B576" t="str">
            <v>F,DUO GEL WRIST RESTS COMBOS G</v>
          </cell>
          <cell r="C576" t="str">
            <v>Ergonomics</v>
          </cell>
          <cell r="D576" t="str">
            <v>Wrist Rests</v>
          </cell>
          <cell r="E576" t="str">
            <v>Combo Wrist Rest Sets</v>
          </cell>
          <cell r="F576" t="str">
            <v>Combo Wrist Rest Sets</v>
          </cell>
          <cell r="G576" t="str">
            <v>#- Active</v>
          </cell>
          <cell r="H576" t="str">
            <v/>
          </cell>
          <cell r="I576" t="str">
            <v/>
          </cell>
        </row>
        <row r="577">
          <cell r="A577" t="str">
            <v>K52920WW</v>
          </cell>
          <cell r="B577" t="str">
            <v>F,DUO GEL WRT RESTS-KB N MSE B</v>
          </cell>
          <cell r="C577" t="str">
            <v>Ergonomics</v>
          </cell>
          <cell r="D577" t="str">
            <v>Wrist Rests</v>
          </cell>
          <cell r="E577" t="str">
            <v>Combo Wrist Rest Sets</v>
          </cell>
          <cell r="F577" t="str">
            <v>Combo Wrist Rest Sets</v>
          </cell>
          <cell r="G577" t="str">
            <v>#- Active</v>
          </cell>
          <cell r="H577" t="str">
            <v/>
          </cell>
          <cell r="I577" t="str">
            <v/>
          </cell>
        </row>
        <row r="578">
          <cell r="A578" t="str">
            <v>K62415WW</v>
          </cell>
          <cell r="B578" t="str">
            <v>F,DUO GEL COMBO BLACK,UN</v>
          </cell>
          <cell r="C578" t="str">
            <v>Ergonomics</v>
          </cell>
          <cell r="D578" t="str">
            <v>Wrist Rests</v>
          </cell>
          <cell r="E578" t="str">
            <v>Combo Wrist Rest Sets</v>
          </cell>
          <cell r="F578" t="str">
            <v>Combo Wrist Rest Sets</v>
          </cell>
          <cell r="G578" t="str">
            <v>#- Active</v>
          </cell>
          <cell r="H578" t="str">
            <v/>
          </cell>
          <cell r="I578" t="str">
            <v/>
          </cell>
        </row>
        <row r="579">
          <cell r="A579" t="str">
            <v>K60389WW</v>
          </cell>
          <cell r="B579" t="str">
            <v>F,SP LITE BACKPACK 16IN BLACK,UN</v>
          </cell>
          <cell r="C579" t="str">
            <v>Other Computer Accessories</v>
          </cell>
          <cell r="D579" t="str">
            <v>Laptop Cases</v>
          </cell>
          <cell r="E579" t="str">
            <v>Laptop Backpacks</v>
          </cell>
          <cell r="F579" t="str">
            <v>Laptop Backpacks</v>
          </cell>
          <cell r="G579" t="str">
            <v>D3- TBD</v>
          </cell>
          <cell r="H579">
            <v>45868</v>
          </cell>
          <cell r="I579" t="str">
            <v>K68403WWID, REC SU</v>
          </cell>
        </row>
        <row r="580">
          <cell r="A580" t="str">
            <v>K68403WW</v>
          </cell>
          <cell r="B580" t="str">
            <v>F,KB 15.6 IN BACKBACK,UN</v>
          </cell>
          <cell r="C580" t="str">
            <v>Other Computer Accessories</v>
          </cell>
          <cell r="D580" t="str">
            <v>Laptop Cases</v>
          </cell>
          <cell r="E580" t="str">
            <v>Laptop Backpacks</v>
          </cell>
          <cell r="F580" t="str">
            <v>Laptop Backpacks</v>
          </cell>
          <cell r="G580" t="str">
            <v>#- Active</v>
          </cell>
          <cell r="H580" t="str">
            <v/>
          </cell>
          <cell r="I580" t="str">
            <v/>
          </cell>
        </row>
        <row r="581">
          <cell r="A581" t="str">
            <v>K33998WW</v>
          </cell>
          <cell r="B581" t="str">
            <v>International Travel Adapter</v>
          </cell>
          <cell r="C581" t="str">
            <v>Other Computer Accessories</v>
          </cell>
          <cell r="D581" t="str">
            <v>Laptop Power</v>
          </cell>
          <cell r="E581" t="str">
            <v>USB-C Chargers &amp; Travel Adapters</v>
          </cell>
          <cell r="F581" t="str">
            <v>USB-C Chargers &amp; Travel Adapters</v>
          </cell>
          <cell r="G581" t="str">
            <v>D9- Discontinued</v>
          </cell>
          <cell r="H581">
            <v>45476</v>
          </cell>
          <cell r="I581" t="str">
            <v>NO RECOMMENDED SUB</v>
          </cell>
        </row>
        <row r="582">
          <cell r="A582" t="str">
            <v>K50416WW</v>
          </cell>
          <cell r="B582" t="str">
            <v>SmartFit™ SoleMate™ Foot Rest</v>
          </cell>
          <cell r="C582" t="str">
            <v>Ergonomics</v>
          </cell>
          <cell r="D582" t="str">
            <v>Foot Rests</v>
          </cell>
          <cell r="E582" t="str">
            <v>Foot Rests</v>
          </cell>
          <cell r="F582" t="str">
            <v>Foot Rests</v>
          </cell>
          <cell r="G582" t="str">
            <v>D9- Discontinued</v>
          </cell>
          <cell r="H582">
            <v>45639</v>
          </cell>
          <cell r="I582" t="str">
            <v>K56152US, REC SUB</v>
          </cell>
        </row>
        <row r="583">
          <cell r="A583" t="str">
            <v>K52797WW</v>
          </cell>
          <cell r="B583" t="str">
            <v>SmartFit™ Extra Wide Monitor Stand</v>
          </cell>
          <cell r="C583" t="str">
            <v>Ergonomics</v>
          </cell>
          <cell r="D583" t="str">
            <v>Monitor Accessories</v>
          </cell>
          <cell r="E583" t="str">
            <v>Stands</v>
          </cell>
          <cell r="F583" t="str">
            <v>Stands</v>
          </cell>
          <cell r="G583" t="str">
            <v>#- Active</v>
          </cell>
          <cell r="H583" t="str">
            <v/>
          </cell>
          <cell r="I583" t="str">
            <v/>
          </cell>
        </row>
        <row r="584">
          <cell r="A584" t="str">
            <v>K54250WW</v>
          </cell>
          <cell r="B584" t="str">
            <v>F,SA124PS FOR SURFACE LAPTOP GO,UN</v>
          </cell>
          <cell r="C584" t="str">
            <v>Security</v>
          </cell>
          <cell r="D584" t="str">
            <v>PC Security</v>
          </cell>
          <cell r="E584" t="str">
            <v>Laptop Privacy</v>
          </cell>
          <cell r="F584" t="str">
            <v>Direct to Screen</v>
          </cell>
          <cell r="G584" t="str">
            <v>D5- TBD</v>
          </cell>
          <cell r="H584">
            <v>45476</v>
          </cell>
          <cell r="I584" t="str">
            <v>NO RECOMMENDED SUB</v>
          </cell>
        </row>
        <row r="585">
          <cell r="A585" t="str">
            <v>K55900WW</v>
          </cell>
          <cell r="B585" t="str">
            <v>FP10 Privacy Screen for Surface Go - TAA</v>
          </cell>
          <cell r="C585" t="str">
            <v>Security</v>
          </cell>
          <cell r="D585" t="str">
            <v>PC Security</v>
          </cell>
          <cell r="E585" t="str">
            <v>Tablet Privacy</v>
          </cell>
          <cell r="F585" t="str">
            <v>Direct to Screen</v>
          </cell>
          <cell r="G585" t="str">
            <v>D1- Sunset</v>
          </cell>
          <cell r="H585">
            <v>45555</v>
          </cell>
          <cell r="I585" t="str">
            <v>K55900WWA, REC SUB</v>
          </cell>
        </row>
        <row r="586">
          <cell r="A586" t="str">
            <v>K60049USAF</v>
          </cell>
          <cell r="B586" t="str">
            <v>SmartFit™ Spin2™ Monitor Stand — Gray (K60049USAF)</v>
          </cell>
          <cell r="C586" t="str">
            <v>Ergonomics</v>
          </cell>
          <cell r="D586" t="str">
            <v>Monitor Accessories</v>
          </cell>
          <cell r="E586" t="str">
            <v>Stands</v>
          </cell>
          <cell r="F586" t="str">
            <v>Stands</v>
          </cell>
          <cell r="G586" t="str">
            <v>D9- Discontinued</v>
          </cell>
          <cell r="H586">
            <v>45652</v>
          </cell>
          <cell r="I586" t="str">
            <v>NO RECOMMENDED SUB</v>
          </cell>
        </row>
        <row r="587">
          <cell r="A587" t="str">
            <v>K60600WW</v>
          </cell>
          <cell r="B587" t="str">
            <v>F,SLIM COMBO LAPTOP LOCK-RESET,UN</v>
          </cell>
          <cell r="C587" t="str">
            <v>Security</v>
          </cell>
          <cell r="D587" t="str">
            <v>PC Security</v>
          </cell>
          <cell r="E587" t="str">
            <v>Combination Locks</v>
          </cell>
          <cell r="F587" t="str">
            <v>Resettable Combo</v>
          </cell>
          <cell r="G587" t="str">
            <v>#- Active</v>
          </cell>
          <cell r="H587" t="str">
            <v/>
          </cell>
          <cell r="I587" t="str">
            <v>K60600WW, REC SUB</v>
          </cell>
        </row>
        <row r="588">
          <cell r="A588" t="str">
            <v>K60603WW</v>
          </cell>
          <cell r="B588" t="str">
            <v>F,SLIM NANO COMB LAPTOP LOCK,UN</v>
          </cell>
          <cell r="C588" t="str">
            <v>Security</v>
          </cell>
          <cell r="D588" t="str">
            <v>PC Security</v>
          </cell>
          <cell r="E588" t="str">
            <v>Combination Locks</v>
          </cell>
          <cell r="F588" t="str">
            <v>Resettable Combo</v>
          </cell>
          <cell r="G588" t="str">
            <v>#- Active</v>
          </cell>
          <cell r="H588" t="str">
            <v/>
          </cell>
          <cell r="I588" t="str">
            <v/>
          </cell>
        </row>
        <row r="589">
          <cell r="A589" t="str">
            <v>K62144NA</v>
          </cell>
          <cell r="B589" t="str">
            <v>SmartSockets® Premium Surge Protector</v>
          </cell>
          <cell r="C589" t="str">
            <v>Other Computer Accessories</v>
          </cell>
          <cell r="D589" t="str">
            <v>Surge</v>
          </cell>
          <cell r="E589" t="str">
            <v>Surge</v>
          </cell>
          <cell r="F589" t="str">
            <v>Surge</v>
          </cell>
          <cell r="G589" t="str">
            <v>#- Active</v>
          </cell>
          <cell r="H589" t="str">
            <v/>
          </cell>
          <cell r="I589" t="str">
            <v/>
          </cell>
        </row>
        <row r="590">
          <cell r="A590" t="str">
            <v>K64430S</v>
          </cell>
          <cell r="B590" t="str">
            <v>MicroSaver® 2.0 Keyed Chassis Lock — Supervisor Keyed</v>
          </cell>
          <cell r="C590" t="str">
            <v>Security</v>
          </cell>
          <cell r="D590" t="str">
            <v>PC Security</v>
          </cell>
          <cell r="E590" t="str">
            <v>Keyed Locks</v>
          </cell>
          <cell r="F590" t="str">
            <v>Custom Keyed</v>
          </cell>
          <cell r="G590" t="str">
            <v>D3- TBD</v>
          </cell>
          <cell r="H590">
            <v>46034</v>
          </cell>
          <cell r="I590" t="str">
            <v>K64430STAA, REC SU</v>
          </cell>
        </row>
        <row r="591">
          <cell r="A591" t="str">
            <v>K64673AM</v>
          </cell>
          <cell r="B591" t="str">
            <v>Combination Laptop Lock</v>
          </cell>
          <cell r="C591" t="str">
            <v>Security</v>
          </cell>
          <cell r="D591" t="str">
            <v>PC Security</v>
          </cell>
          <cell r="E591" t="str">
            <v>Combination Locks</v>
          </cell>
          <cell r="F591" t="str">
            <v>Resettable Combo</v>
          </cell>
          <cell r="G591" t="str">
            <v>D9- Discontinued</v>
          </cell>
          <cell r="H591">
            <v>45776</v>
          </cell>
          <cell r="I591" t="str">
            <v>K64673TAA, REC SUB</v>
          </cell>
        </row>
        <row r="592">
          <cell r="A592" t="str">
            <v>K64963WW</v>
          </cell>
          <cell r="B592" t="str">
            <v>ClickSafe® Keyed Lock for iPad® Enclosures &amp; Payment Terminals</v>
          </cell>
          <cell r="C592" t="str">
            <v>Security</v>
          </cell>
          <cell r="D592" t="str">
            <v>PC Security</v>
          </cell>
          <cell r="E592" t="str">
            <v>Keyed Locks</v>
          </cell>
          <cell r="F592" t="str">
            <v>Standard Keyed</v>
          </cell>
          <cell r="G592" t="str">
            <v>D8- TBD</v>
          </cell>
          <cell r="H592">
            <v>45776</v>
          </cell>
          <cell r="I592" t="str">
            <v>NO RECOMMENDED SUB</v>
          </cell>
        </row>
        <row r="593">
          <cell r="A593" t="str">
            <v>K68008WW</v>
          </cell>
          <cell r="B593" t="str">
            <v>Slim N17 Combination Laptop Lock for Wedge-Shaped Slots</v>
          </cell>
          <cell r="C593" t="str">
            <v>Security</v>
          </cell>
          <cell r="D593" t="str">
            <v>PC Security</v>
          </cell>
          <cell r="E593" t="str">
            <v>Combination Locks</v>
          </cell>
          <cell r="F593" t="str">
            <v>Resettable Combo</v>
          </cell>
          <cell r="G593" t="str">
            <v>#- Active</v>
          </cell>
          <cell r="H593" t="str">
            <v/>
          </cell>
          <cell r="I593" t="str">
            <v/>
          </cell>
        </row>
        <row r="594">
          <cell r="A594" t="str">
            <v>K68130WW</v>
          </cell>
          <cell r="B594" t="str">
            <v>F,RSTBL COMBO LCK SURFACE GO+PRO BULK,UN</v>
          </cell>
          <cell r="C594" t="str">
            <v>Security</v>
          </cell>
          <cell r="D594" t="str">
            <v>PC Security</v>
          </cell>
          <cell r="E594" t="str">
            <v>Combination Locks</v>
          </cell>
          <cell r="F594" t="str">
            <v>Resettable Combo</v>
          </cell>
          <cell r="G594" t="str">
            <v>#- Active</v>
          </cell>
          <cell r="H594" t="str">
            <v/>
          </cell>
          <cell r="I594" t="str">
            <v>NO RECOMMENDED SUB</v>
          </cell>
        </row>
        <row r="595">
          <cell r="A595" t="str">
            <v>K68131WW</v>
          </cell>
          <cell r="B595" t="str">
            <v>F,COMBO LOCK SURFACE GO AND PRO RST,UN</v>
          </cell>
          <cell r="C595" t="str">
            <v>Security</v>
          </cell>
          <cell r="D595" t="str">
            <v>PC Security</v>
          </cell>
          <cell r="E595" t="str">
            <v>Combination Locks</v>
          </cell>
          <cell r="F595" t="str">
            <v>Resettable Combo</v>
          </cell>
          <cell r="G595" t="str">
            <v>#- Active</v>
          </cell>
          <cell r="H595" t="str">
            <v/>
          </cell>
          <cell r="I595" t="str">
            <v/>
          </cell>
        </row>
        <row r="596">
          <cell r="A596" t="str">
            <v>K68132WW</v>
          </cell>
          <cell r="B596" t="str">
            <v>F,SRL COMBO LCK SURFACE GO+P,UN</v>
          </cell>
          <cell r="C596" t="str">
            <v>Security</v>
          </cell>
          <cell r="D596" t="str">
            <v>PC Security</v>
          </cell>
          <cell r="E596" t="str">
            <v>Combination Locks</v>
          </cell>
          <cell r="F596" t="str">
            <v>Serialized</v>
          </cell>
          <cell r="G596" t="str">
            <v>#- Active</v>
          </cell>
          <cell r="H596" t="str">
            <v/>
          </cell>
          <cell r="I596" t="str">
            <v/>
          </cell>
        </row>
        <row r="597">
          <cell r="A597" t="str">
            <v>K75390US</v>
          </cell>
          <cell r="B597" t="str">
            <v>Wireless Handheld Keyboard</v>
          </cell>
          <cell r="C597" t="str">
            <v>PC Input</v>
          </cell>
          <cell r="D597" t="str">
            <v>PC Mice &amp; Keyboards</v>
          </cell>
          <cell r="E597" t="str">
            <v>Keyboards &amp; Desktop Sets</v>
          </cell>
          <cell r="F597" t="str">
            <v>Keyboards-Wireless</v>
          </cell>
          <cell r="G597" t="str">
            <v>D9- Discontinued</v>
          </cell>
          <cell r="H597">
            <v>45652</v>
          </cell>
          <cell r="I597" t="str">
            <v>NO RECOMMENDED SUB</v>
          </cell>
        </row>
        <row r="598">
          <cell r="A598" t="str">
            <v>K75502US</v>
          </cell>
          <cell r="B598" t="str">
            <v>F,DUAL WIRELESS COMPACT KEYBOARD BLCK,UN</v>
          </cell>
          <cell r="C598" t="str">
            <v>PC Input</v>
          </cell>
          <cell r="D598" t="str">
            <v>PC Mice &amp; Keyboards</v>
          </cell>
          <cell r="E598" t="str">
            <v>Keyboards &amp; Desktop Sets</v>
          </cell>
          <cell r="F598" t="str">
            <v>Keyboards-Wireless</v>
          </cell>
          <cell r="G598" t="str">
            <v>#- Active</v>
          </cell>
          <cell r="H598" t="str">
            <v/>
          </cell>
          <cell r="I598" t="str">
            <v/>
          </cell>
        </row>
        <row r="599">
          <cell r="A599" t="str">
            <v>K75504US</v>
          </cell>
          <cell r="B599" t="str">
            <v>F,DUAL WIRELESS COMPACT KEYBOARD SLVR,UN</v>
          </cell>
          <cell r="C599" t="str">
            <v>PC Input</v>
          </cell>
          <cell r="D599" t="str">
            <v>PC Mice &amp; Keyboards</v>
          </cell>
          <cell r="E599" t="str">
            <v>Keyboards &amp; Desktop Sets</v>
          </cell>
          <cell r="F599" t="str">
            <v>Keyboards-Wireless</v>
          </cell>
          <cell r="G599" t="str">
            <v>#- Active</v>
          </cell>
          <cell r="H599" t="str">
            <v/>
          </cell>
          <cell r="I599" t="str">
            <v/>
          </cell>
        </row>
        <row r="600">
          <cell r="A600" t="str">
            <v>K75506US</v>
          </cell>
          <cell r="B600" t="str">
            <v>F,WIRED COMPACT KB W/ USB-C CONNECTOR,UN</v>
          </cell>
          <cell r="C600" t="str">
            <v>PC Input</v>
          </cell>
          <cell r="D600" t="str">
            <v>PC Mice &amp; Keyboards</v>
          </cell>
          <cell r="E600" t="str">
            <v>Keyboards &amp; Desktop Sets</v>
          </cell>
          <cell r="F600" t="str">
            <v>Keyboards-Wired</v>
          </cell>
          <cell r="G600" t="str">
            <v>D9- Discontinued</v>
          </cell>
          <cell r="H600">
            <v>45932</v>
          </cell>
          <cell r="I600" t="str">
            <v>K75411NA, REC SUB</v>
          </cell>
        </row>
        <row r="601">
          <cell r="A601" t="str">
            <v>K60399WW</v>
          </cell>
          <cell r="B601" t="str">
            <v>F,SP LITE BACKPACK 14IN BLACK,UN</v>
          </cell>
          <cell r="C601" t="str">
            <v>Other Computer Accessories</v>
          </cell>
          <cell r="D601" t="str">
            <v>Laptop Cases</v>
          </cell>
          <cell r="E601" t="str">
            <v>Laptop Backpacks</v>
          </cell>
          <cell r="F601" t="str">
            <v>Laptop Backpacks</v>
          </cell>
          <cell r="G601" t="str">
            <v>D3- TBD</v>
          </cell>
          <cell r="H601">
            <v>45868</v>
          </cell>
          <cell r="I601" t="str">
            <v>K60399WWID, DIR RE</v>
          </cell>
        </row>
        <row r="602">
          <cell r="A602" t="str">
            <v>K38215NA</v>
          </cell>
          <cell r="B602" t="str">
            <v>Guardian® 15’ Surge Protector</v>
          </cell>
          <cell r="C602" t="str">
            <v>Other Computer Accessories</v>
          </cell>
          <cell r="D602" t="str">
            <v>Surge</v>
          </cell>
          <cell r="E602" t="str">
            <v>Surge</v>
          </cell>
          <cell r="F602" t="str">
            <v>Surge</v>
          </cell>
          <cell r="G602" t="str">
            <v>#- Active</v>
          </cell>
          <cell r="H602" t="str">
            <v/>
          </cell>
          <cell r="I602" t="str">
            <v/>
          </cell>
        </row>
        <row r="603">
          <cell r="A603" t="str">
            <v>K39121WW</v>
          </cell>
          <cell r="B603" t="str">
            <v>UH4000 USB 3.0 4-Port Hub</v>
          </cell>
          <cell r="C603" t="str">
            <v>Laptop Docks, Hubs &amp; Accessories</v>
          </cell>
          <cell r="D603" t="str">
            <v>HUBS</v>
          </cell>
          <cell r="E603" t="str">
            <v>USB Only Hubs</v>
          </cell>
          <cell r="F603" t="str">
            <v>USB Only Hubs</v>
          </cell>
          <cell r="G603" t="str">
            <v>#- Active</v>
          </cell>
          <cell r="H603" t="str">
            <v/>
          </cell>
          <cell r="I603" t="str">
            <v/>
          </cell>
        </row>
        <row r="604">
          <cell r="A604" t="str">
            <v>K50406WW</v>
          </cell>
          <cell r="B604" t="str">
            <v>F,COLLAPSIBLE ALUMINUM LAPTOP RISER,UN</v>
          </cell>
          <cell r="C604" t="str">
            <v>Ergonomics</v>
          </cell>
          <cell r="D604" t="str">
            <v>Monitor Accessories</v>
          </cell>
          <cell r="E604" t="str">
            <v>Risers</v>
          </cell>
          <cell r="F604" t="str">
            <v>Laptop Risers</v>
          </cell>
          <cell r="G604" t="str">
            <v>#- Active</v>
          </cell>
          <cell r="H604" t="str">
            <v/>
          </cell>
          <cell r="I604" t="str">
            <v/>
          </cell>
        </row>
        <row r="605">
          <cell r="A605" t="str">
            <v>K50408CA</v>
          </cell>
          <cell r="B605" t="str">
            <v>F,ZBST COLLAPSIBLE AL LAPTOP RISER,UN</v>
          </cell>
          <cell r="C605" t="str">
            <v>Ergonomics</v>
          </cell>
          <cell r="D605" t="str">
            <v>Monitor Accessories</v>
          </cell>
          <cell r="E605" t="str">
            <v>Risers</v>
          </cell>
          <cell r="F605" t="str">
            <v>Laptop Risers</v>
          </cell>
          <cell r="G605" t="str">
            <v>#- Active</v>
          </cell>
          <cell r="H605" t="str">
            <v/>
          </cell>
          <cell r="I605" t="str">
            <v/>
          </cell>
        </row>
        <row r="606">
          <cell r="A606" t="str">
            <v>K50420WW</v>
          </cell>
          <cell r="B606" t="str">
            <v>SmartFit™ Easy Riser™ Go Adjustable Ergonomic Laptop Riser and Cooling Stand for up to 17" Laptops</v>
          </cell>
          <cell r="C606" t="str">
            <v>Ergonomics</v>
          </cell>
          <cell r="D606" t="str">
            <v>Monitor Accessories</v>
          </cell>
          <cell r="E606" t="str">
            <v>Risers</v>
          </cell>
          <cell r="F606" t="str">
            <v>Laptop Risers</v>
          </cell>
          <cell r="G606" t="str">
            <v>D9- Discontinued</v>
          </cell>
          <cell r="H606">
            <v>45652</v>
          </cell>
          <cell r="I606" t="str">
            <v>NO RECOMMENDED SUB</v>
          </cell>
        </row>
        <row r="607">
          <cell r="A607" t="str">
            <v>K52788WW</v>
          </cell>
          <cell r="B607" t="str">
            <v>SmartFit™ Easy Riser™ Laptop Cooling Stand — Black</v>
          </cell>
          <cell r="C607" t="str">
            <v>Ergonomics</v>
          </cell>
          <cell r="D607" t="str">
            <v>Monitor Accessories</v>
          </cell>
          <cell r="E607" t="str">
            <v>Risers</v>
          </cell>
          <cell r="F607" t="str">
            <v>Laptop Risers</v>
          </cell>
          <cell r="G607" t="str">
            <v>D3- TBD</v>
          </cell>
          <cell r="H607">
            <v>45867</v>
          </cell>
          <cell r="I607" t="str">
            <v>K52788WWTW, DIR RE</v>
          </cell>
        </row>
        <row r="608">
          <cell r="A608" t="str">
            <v>K53801WW</v>
          </cell>
          <cell r="B608" t="str">
            <v>F,LAPTOP HOLDER, VESA MOUNT ARM,UN</v>
          </cell>
          <cell r="C608" t="str">
            <v>Ergonomics</v>
          </cell>
          <cell r="D608" t="str">
            <v>Monitor Accessories</v>
          </cell>
          <cell r="E608" t="str">
            <v>Arms</v>
          </cell>
          <cell r="F608" t="str">
            <v>Accessories</v>
          </cell>
          <cell r="G608" t="str">
            <v>#- Active</v>
          </cell>
          <cell r="H608" t="str">
            <v/>
          </cell>
          <cell r="I608" t="str">
            <v/>
          </cell>
        </row>
        <row r="609">
          <cell r="A609" t="str">
            <v>K55726WW</v>
          </cell>
          <cell r="B609" t="str">
            <v>Extra Wide Monitor Stand</v>
          </cell>
          <cell r="C609" t="str">
            <v>Ergonomics</v>
          </cell>
          <cell r="D609" t="str">
            <v>Monitor Accessories</v>
          </cell>
          <cell r="E609" t="str">
            <v>Stands</v>
          </cell>
          <cell r="F609" t="str">
            <v>Stands</v>
          </cell>
          <cell r="G609" t="str">
            <v>#- Active</v>
          </cell>
          <cell r="H609" t="str">
            <v/>
          </cell>
          <cell r="I609" t="str">
            <v/>
          </cell>
        </row>
        <row r="610">
          <cell r="A610" t="str">
            <v>K60009US</v>
          </cell>
          <cell r="B610" t="str">
            <v>Under-desk Basic Keyboard Drawer - TAA</v>
          </cell>
          <cell r="C610" t="str">
            <v>Ergonomics</v>
          </cell>
          <cell r="D610" t="str">
            <v>Keyboard Accessories</v>
          </cell>
          <cell r="E610" t="str">
            <v>Drawer</v>
          </cell>
          <cell r="F610" t="str">
            <v>Drawer</v>
          </cell>
          <cell r="G610" t="str">
            <v>#- Active</v>
          </cell>
          <cell r="H610" t="str">
            <v/>
          </cell>
          <cell r="I610" t="str">
            <v/>
          </cell>
        </row>
        <row r="611">
          <cell r="A611" t="str">
            <v>K60089</v>
          </cell>
          <cell r="B611" t="str">
            <v>F,SMRTFIT MONITOR STND PLUS,UN</v>
          </cell>
          <cell r="C611" t="str">
            <v>Ergonomics</v>
          </cell>
          <cell r="D611" t="str">
            <v>Monitor Accessories</v>
          </cell>
          <cell r="E611" t="str">
            <v>Stands</v>
          </cell>
          <cell r="F611" t="str">
            <v>Stands</v>
          </cell>
          <cell r="G611" t="str">
            <v>#- Active</v>
          </cell>
          <cell r="H611" t="str">
            <v/>
          </cell>
          <cell r="I611" t="str">
            <v/>
          </cell>
        </row>
        <row r="612">
          <cell r="A612" t="str">
            <v>K60395WW</v>
          </cell>
          <cell r="B612" t="str">
            <v>F,EQ LAPTOP SLEEVE 16",UN</v>
          </cell>
          <cell r="C612" t="str">
            <v>Other Computer Accessories</v>
          </cell>
          <cell r="D612" t="str">
            <v>Laptop Cases</v>
          </cell>
          <cell r="E612" t="str">
            <v>Laptop Sleeves</v>
          </cell>
          <cell r="F612" t="str">
            <v>Laptop Sleeves</v>
          </cell>
          <cell r="G612" t="str">
            <v>D3- TBD</v>
          </cell>
          <cell r="H612">
            <v>45868</v>
          </cell>
          <cell r="I612" t="str">
            <v>K60395WWID, DIR RE</v>
          </cell>
        </row>
        <row r="613">
          <cell r="A613" t="str">
            <v>K60625WW</v>
          </cell>
          <cell r="B613" t="str">
            <v>F,SLIM COMBO LCK STND PORTBL RST BULK,UN</v>
          </cell>
          <cell r="C613" t="str">
            <v>Security</v>
          </cell>
          <cell r="D613" t="str">
            <v>PC Security</v>
          </cell>
          <cell r="E613" t="str">
            <v>Combination Locks</v>
          </cell>
          <cell r="F613" t="str">
            <v>Resettable Combo</v>
          </cell>
          <cell r="G613" t="str">
            <v>#- Active</v>
          </cell>
          <cell r="H613" t="str">
            <v/>
          </cell>
          <cell r="I613" t="str">
            <v/>
          </cell>
        </row>
        <row r="614">
          <cell r="A614" t="str">
            <v>K60854WW</v>
          </cell>
          <cell r="B614" t="str">
            <v>LS520 Stay-On Case for 11.6" Chromebooks &amp; Laptops</v>
          </cell>
          <cell r="C614" t="str">
            <v>Other Computer Accessories</v>
          </cell>
          <cell r="D614" t="str">
            <v>Laptop Cases</v>
          </cell>
          <cell r="E614" t="str">
            <v>Traditional Laptop Carry Cases</v>
          </cell>
          <cell r="F614" t="str">
            <v>Traditional Laptop Carry Cases</v>
          </cell>
          <cell r="G614" t="str">
            <v>D1- Sunset</v>
          </cell>
          <cell r="H614">
            <v>45895</v>
          </cell>
          <cell r="I614" t="str">
            <v>NO RECOMMENDED SUB</v>
          </cell>
        </row>
        <row r="615">
          <cell r="A615" t="str">
            <v>K62560USA</v>
          </cell>
          <cell r="B615" t="str">
            <v>Simply Portable SP30 Laptop Case - 15-16" - Black</v>
          </cell>
          <cell r="C615" t="str">
            <v>Other Computer Accessories</v>
          </cell>
          <cell r="D615" t="str">
            <v>Laptop Cases</v>
          </cell>
          <cell r="E615" t="str">
            <v>Traditional Laptop Carry Cases</v>
          </cell>
          <cell r="F615" t="str">
            <v>Traditional Laptop Carry Cases</v>
          </cell>
          <cell r="G615" t="str">
            <v>D3- TBD</v>
          </cell>
          <cell r="H615">
            <v>46003</v>
          </cell>
          <cell r="I615" t="str">
            <v>K62560USAVN, DIR R</v>
          </cell>
        </row>
        <row r="616">
          <cell r="A616" t="str">
            <v>K62562USB</v>
          </cell>
          <cell r="B616" t="str">
            <v>Simply Portable 15.6'' Laptop Carry Case - Black</v>
          </cell>
          <cell r="C616" t="str">
            <v>Other Computer Accessories</v>
          </cell>
          <cell r="D616" t="str">
            <v>Laptop Cases</v>
          </cell>
          <cell r="E616" t="str">
            <v>Laptop Sleeves</v>
          </cell>
          <cell r="F616" t="str">
            <v>Laptop Sleeves</v>
          </cell>
          <cell r="G616" t="str">
            <v>#- Active</v>
          </cell>
          <cell r="H616" t="str">
            <v/>
          </cell>
          <cell r="I616" t="str">
            <v>K62562USBVN, DIR R</v>
          </cell>
        </row>
        <row r="617">
          <cell r="A617" t="str">
            <v>K62618WW</v>
          </cell>
          <cell r="B617" t="str">
            <v>LS240 Carrying Case — 14.4"/36.6cm - Black</v>
          </cell>
          <cell r="C617" t="str">
            <v>Other Computer Accessories</v>
          </cell>
          <cell r="D617" t="str">
            <v>Laptop Cases</v>
          </cell>
          <cell r="E617" t="str">
            <v>Traditional Laptop Carry Cases</v>
          </cell>
          <cell r="F617" t="str">
            <v>Traditional Laptop Carry Cases</v>
          </cell>
          <cell r="G617" t="str">
            <v>D1- Sunset</v>
          </cell>
          <cell r="H617">
            <v>46044</v>
          </cell>
          <cell r="I617" t="str">
            <v/>
          </cell>
        </row>
        <row r="618">
          <cell r="A618" t="str">
            <v>K64016F</v>
          </cell>
          <cell r="B618" t="str">
            <v>Master Key Pack for MicroSaver®</v>
          </cell>
          <cell r="C618" t="str">
            <v>Security</v>
          </cell>
          <cell r="D618" t="str">
            <v>PC Security</v>
          </cell>
          <cell r="E618" t="str">
            <v>Other Security Solutions</v>
          </cell>
          <cell r="F618" t="str">
            <v>Keys</v>
          </cell>
          <cell r="G618" t="str">
            <v>#- Active</v>
          </cell>
          <cell r="H618" t="str">
            <v/>
          </cell>
          <cell r="I618" t="str">
            <v/>
          </cell>
        </row>
        <row r="619">
          <cell r="A619" t="str">
            <v>K64019F</v>
          </cell>
          <cell r="B619" t="str">
            <v>MicroSaver® Single Keyed - Key Pack</v>
          </cell>
          <cell r="C619" t="str">
            <v>Security</v>
          </cell>
          <cell r="D619" t="str">
            <v>PC Security</v>
          </cell>
          <cell r="E619" t="str">
            <v>Other Security Solutions</v>
          </cell>
          <cell r="F619" t="str">
            <v>Keys</v>
          </cell>
          <cell r="G619" t="str">
            <v>#- Active</v>
          </cell>
          <cell r="H619" t="str">
            <v/>
          </cell>
          <cell r="I619" t="str">
            <v/>
          </cell>
        </row>
        <row r="620">
          <cell r="A620" t="str">
            <v>K64327WW</v>
          </cell>
          <cell r="B620" t="str">
            <v>F,ORBIT OPTICAL TRACKBALL,UN</v>
          </cell>
          <cell r="C620" t="str">
            <v>PC Input</v>
          </cell>
          <cell r="D620" t="str">
            <v>Trackballs</v>
          </cell>
          <cell r="E620" t="str">
            <v>Finger Operated Trackball</v>
          </cell>
          <cell r="F620" t="str">
            <v>Finger Operated-Wired Trackball</v>
          </cell>
          <cell r="G620" t="str">
            <v>#- Active</v>
          </cell>
          <cell r="H620" t="str">
            <v/>
          </cell>
          <cell r="I620" t="str">
            <v/>
          </cell>
        </row>
        <row r="621">
          <cell r="A621" t="str">
            <v>K64593WW</v>
          </cell>
          <cell r="B621" t="str">
            <v>Master key for ClickSafe lock - K64639M</v>
          </cell>
          <cell r="C621" t="str">
            <v>Security</v>
          </cell>
          <cell r="D621" t="str">
            <v>PC Security</v>
          </cell>
          <cell r="E621" t="str">
            <v>Other Security Solutions</v>
          </cell>
          <cell r="F621" t="str">
            <v>Keys</v>
          </cell>
          <cell r="G621" t="str">
            <v>D9- Discontinued</v>
          </cell>
          <cell r="H621">
            <v>46034</v>
          </cell>
          <cell r="I621" t="str">
            <v>NO RECOMMENDED SUB</v>
          </cell>
        </row>
        <row r="622">
          <cell r="A622" t="str">
            <v>K64670AM</v>
          </cell>
          <cell r="B622" t="str">
            <v>Portable Combination Laptop Lock — Black</v>
          </cell>
          <cell r="C622" t="str">
            <v>Security</v>
          </cell>
          <cell r="D622" t="str">
            <v>PC Security</v>
          </cell>
          <cell r="E622" t="str">
            <v>Combination Locks</v>
          </cell>
          <cell r="F622" t="str">
            <v>Resettable Combo</v>
          </cell>
          <cell r="G622" t="str">
            <v>D8- TBD</v>
          </cell>
          <cell r="H622">
            <v>45656</v>
          </cell>
          <cell r="I622" t="str">
            <v>K64670TAA, REC SUB</v>
          </cell>
        </row>
        <row r="623">
          <cell r="A623" t="str">
            <v>K64684US</v>
          </cell>
          <cell r="B623" t="str">
            <v>WordLock® Portable Combination Laptop Lock</v>
          </cell>
          <cell r="C623" t="str">
            <v>Security</v>
          </cell>
          <cell r="D623" t="str">
            <v>PC Security</v>
          </cell>
          <cell r="E623" t="str">
            <v>Combination Locks</v>
          </cell>
          <cell r="F623" t="str">
            <v>Resettable Combo</v>
          </cell>
          <cell r="G623" t="str">
            <v>D9- Discontinued</v>
          </cell>
          <cell r="H623">
            <v>45652</v>
          </cell>
          <cell r="I623" t="str">
            <v>NO RECOMMENDED SUB</v>
          </cell>
        </row>
        <row r="624">
          <cell r="A624" t="str">
            <v>K65049WW</v>
          </cell>
          <cell r="B624" t="str">
            <v>5mm Master Key for MicroSaver® 2.0</v>
          </cell>
          <cell r="C624" t="str">
            <v>Security</v>
          </cell>
          <cell r="D624" t="str">
            <v>PC Security</v>
          </cell>
          <cell r="E624" t="str">
            <v>Other Security Solutions</v>
          </cell>
          <cell r="F624" t="str">
            <v>Keys</v>
          </cell>
          <cell r="G624" t="str">
            <v>#- Active</v>
          </cell>
          <cell r="H624" t="str">
            <v/>
          </cell>
          <cell r="I624" t="str">
            <v/>
          </cell>
        </row>
        <row r="625">
          <cell r="A625" t="str">
            <v>K70315WW</v>
          </cell>
          <cell r="B625" t="str">
            <v>F,PRO FIT WASHABLE WIRED MOUSE,UN</v>
          </cell>
          <cell r="C625" t="str">
            <v>PC Input</v>
          </cell>
          <cell r="D625" t="str">
            <v>PC Mice &amp; Keyboards</v>
          </cell>
          <cell r="E625" t="str">
            <v>Mice</v>
          </cell>
          <cell r="F625" t="str">
            <v>Mice-Wired</v>
          </cell>
          <cell r="G625" t="str">
            <v>#- Active</v>
          </cell>
          <cell r="H625" t="str">
            <v/>
          </cell>
          <cell r="I625" t="str">
            <v/>
          </cell>
        </row>
        <row r="626">
          <cell r="A626" t="str">
            <v>K72274US</v>
          </cell>
          <cell r="B626" t="str">
            <v>F,NTBK KEYPAD/CALCULATOR W USB HUB,UN</v>
          </cell>
          <cell r="C626" t="str">
            <v>PC Input</v>
          </cell>
          <cell r="D626" t="str">
            <v>PC Mice &amp; Keyboards</v>
          </cell>
          <cell r="E626" t="str">
            <v>Keypads</v>
          </cell>
          <cell r="F626" t="str">
            <v>Keypads</v>
          </cell>
          <cell r="G626" t="str">
            <v>D2- To Be Discontinued</v>
          </cell>
          <cell r="H626">
            <v>44195</v>
          </cell>
          <cell r="I626" t="str">
            <v>K79820WW, REC SUB</v>
          </cell>
        </row>
        <row r="627">
          <cell r="A627" t="str">
            <v>K72357USA</v>
          </cell>
          <cell r="B627" t="str">
            <v>Slim Type Wired Keyboard</v>
          </cell>
          <cell r="C627" t="str">
            <v>PC Input</v>
          </cell>
          <cell r="D627" t="str">
            <v>PC Mice &amp; Keyboards</v>
          </cell>
          <cell r="E627" t="str">
            <v>Keyboards &amp; Desktop Sets</v>
          </cell>
          <cell r="F627" t="str">
            <v>Keyboards-Wired</v>
          </cell>
          <cell r="G627" t="str">
            <v>#- Active</v>
          </cell>
          <cell r="H627" t="str">
            <v/>
          </cell>
          <cell r="I627" t="str">
            <v/>
          </cell>
        </row>
        <row r="628">
          <cell r="A628" t="str">
            <v>K72370US</v>
          </cell>
          <cell r="B628" t="str">
            <v>F,PRO FIT 2.4GHZ WIRELSS FULLSZ MOUSE,UN</v>
          </cell>
          <cell r="C628" t="str">
            <v>PC Input</v>
          </cell>
          <cell r="D628" t="str">
            <v>PC Mice &amp; Keyboards</v>
          </cell>
          <cell r="E628" t="str">
            <v>Mice</v>
          </cell>
          <cell r="F628" t="str">
            <v>Mice-Wireless</v>
          </cell>
          <cell r="G628" t="str">
            <v>#- Active</v>
          </cell>
          <cell r="H628" t="str">
            <v/>
          </cell>
          <cell r="I628" t="str">
            <v/>
          </cell>
        </row>
        <row r="629">
          <cell r="A629" t="str">
            <v>K72405USA</v>
          </cell>
          <cell r="B629" t="str">
            <v>Pro Fit™ Mid-Size Wireless Mouse</v>
          </cell>
          <cell r="C629" t="str">
            <v>PC Input</v>
          </cell>
          <cell r="D629" t="str">
            <v>PC Mice &amp; Keyboards</v>
          </cell>
          <cell r="E629" t="str">
            <v>Mice</v>
          </cell>
          <cell r="F629" t="str">
            <v>Mice-Wireless</v>
          </cell>
          <cell r="G629" t="str">
            <v>#- Active</v>
          </cell>
          <cell r="H629" t="str">
            <v/>
          </cell>
          <cell r="I629" t="str">
            <v/>
          </cell>
        </row>
        <row r="630">
          <cell r="A630" t="str">
            <v>K75229US</v>
          </cell>
          <cell r="B630" t="str">
            <v>Pro Fit™ Low-Profile Wireless Keyboard</v>
          </cell>
          <cell r="C630" t="str">
            <v>PC Input</v>
          </cell>
          <cell r="D630" t="str">
            <v>PC Mice &amp; Keyboards</v>
          </cell>
          <cell r="E630" t="str">
            <v>Keyboards &amp; Desktop Sets</v>
          </cell>
          <cell r="F630" t="str">
            <v>Keyboards-Wireless</v>
          </cell>
          <cell r="G630" t="str">
            <v>#- Active</v>
          </cell>
          <cell r="H630" t="str">
            <v/>
          </cell>
          <cell r="I630" t="str">
            <v/>
          </cell>
        </row>
        <row r="631">
          <cell r="A631" t="str">
            <v>K75230US</v>
          </cell>
          <cell r="B631" t="str">
            <v>Pro Fit™ Low-Profile Wireless Desktop Set</v>
          </cell>
          <cell r="C631" t="str">
            <v>PC Input</v>
          </cell>
          <cell r="D631" t="str">
            <v>PC Mice &amp; Keyboards</v>
          </cell>
          <cell r="E631" t="str">
            <v>Keyboards &amp; Desktop Sets</v>
          </cell>
          <cell r="F631" t="str">
            <v>Desktop Sets - Wireless</v>
          </cell>
          <cell r="G631" t="str">
            <v>#- Active</v>
          </cell>
          <cell r="H631" t="str">
            <v/>
          </cell>
          <cell r="I631" t="str">
            <v/>
          </cell>
        </row>
        <row r="632">
          <cell r="A632" t="str">
            <v>K75231US</v>
          </cell>
          <cell r="B632" t="str">
            <v>Keyboard for Life Wireless Desktop Set</v>
          </cell>
          <cell r="C632" t="str">
            <v>PC Input</v>
          </cell>
          <cell r="D632" t="str">
            <v>PC Mice &amp; Keyboards</v>
          </cell>
          <cell r="E632" t="str">
            <v>Keyboards &amp; Desktop Sets</v>
          </cell>
          <cell r="F632" t="str">
            <v>Desktop Sets - Wireless</v>
          </cell>
          <cell r="G632" t="str">
            <v>#- Active</v>
          </cell>
          <cell r="H632" t="str">
            <v/>
          </cell>
          <cell r="I632" t="str">
            <v/>
          </cell>
        </row>
        <row r="633">
          <cell r="A633" t="str">
            <v>K75298WW</v>
          </cell>
          <cell r="B633" t="str">
            <v>SureTrack™ Dual Wireless Mouse</v>
          </cell>
          <cell r="C633" t="str">
            <v>PC Input</v>
          </cell>
          <cell r="D633" t="str">
            <v>PC Mice &amp; Keyboards</v>
          </cell>
          <cell r="E633" t="str">
            <v>Mice</v>
          </cell>
          <cell r="F633" t="str">
            <v>Mice-Wireless</v>
          </cell>
          <cell r="G633" t="str">
            <v>#- Active</v>
          </cell>
          <cell r="H633" t="str">
            <v/>
          </cell>
          <cell r="I633" t="str">
            <v/>
          </cell>
        </row>
        <row r="634">
          <cell r="A634" t="str">
            <v>K75303NA</v>
          </cell>
          <cell r="B634" t="str">
            <v>F,MY230 EQ RECHARGEABLE MS,UN</v>
          </cell>
          <cell r="C634" t="str">
            <v>PC Input</v>
          </cell>
          <cell r="D634" t="str">
            <v>PC Mice &amp; Keyboards</v>
          </cell>
          <cell r="E634" t="str">
            <v>Mice</v>
          </cell>
          <cell r="F634" t="str">
            <v>Mice-Wireless</v>
          </cell>
          <cell r="G634" t="str">
            <v>#- Active</v>
          </cell>
          <cell r="H634" t="str">
            <v/>
          </cell>
          <cell r="I634" t="str">
            <v/>
          </cell>
        </row>
        <row r="635">
          <cell r="A635" t="str">
            <v>K75350WW</v>
          </cell>
          <cell r="B635" t="str">
            <v>SureTrack™ Dual Wireless Mouse - Blue</v>
          </cell>
          <cell r="C635" t="str">
            <v>PC Input</v>
          </cell>
          <cell r="D635" t="str">
            <v>PC Mice &amp; Keyboards</v>
          </cell>
          <cell r="E635" t="str">
            <v>Mice</v>
          </cell>
          <cell r="F635" t="str">
            <v>Mice-Wireless</v>
          </cell>
          <cell r="G635" t="str">
            <v>#- Active</v>
          </cell>
          <cell r="H635" t="str">
            <v/>
          </cell>
          <cell r="I635" t="str">
            <v/>
          </cell>
        </row>
        <row r="636">
          <cell r="A636" t="str">
            <v>K75351WW</v>
          </cell>
          <cell r="B636" t="str">
            <v>F,SURETRACK FLEXCONNECT MOUSE-GRAY,UN</v>
          </cell>
          <cell r="C636" t="str">
            <v>PC Input</v>
          </cell>
          <cell r="D636" t="str">
            <v>PC Mice &amp; Keyboards</v>
          </cell>
          <cell r="E636" t="str">
            <v>Mice</v>
          </cell>
          <cell r="F636" t="str">
            <v>Mice-Wireless</v>
          </cell>
          <cell r="G636" t="str">
            <v>#- Active</v>
          </cell>
          <cell r="H636" t="str">
            <v/>
          </cell>
          <cell r="I636" t="str">
            <v/>
          </cell>
        </row>
        <row r="637">
          <cell r="A637" t="str">
            <v>K75352WW</v>
          </cell>
          <cell r="B637" t="str">
            <v>SureTrack™ Dual Wireless Mouse - Red</v>
          </cell>
          <cell r="C637" t="str">
            <v>PC Input</v>
          </cell>
          <cell r="D637" t="str">
            <v>PC Mice &amp; Keyboards</v>
          </cell>
          <cell r="E637" t="str">
            <v>Mice</v>
          </cell>
          <cell r="F637" t="str">
            <v>Mice-Wireless</v>
          </cell>
          <cell r="G637" t="str">
            <v>D5- TBD</v>
          </cell>
          <cell r="H637">
            <v>46034</v>
          </cell>
          <cell r="I637" t="str">
            <v>K75298WW, REC SUB</v>
          </cell>
        </row>
        <row r="638">
          <cell r="A638" t="str">
            <v>K75353WW</v>
          </cell>
          <cell r="B638" t="str">
            <v>SureTrack™ Dual Wireless Mouse - White</v>
          </cell>
          <cell r="C638" t="str">
            <v>PC Input</v>
          </cell>
          <cell r="D638" t="str">
            <v>PC Mice &amp; Keyboards</v>
          </cell>
          <cell r="E638" t="str">
            <v>Mice</v>
          </cell>
          <cell r="F638" t="str">
            <v>Mice-Wireless</v>
          </cell>
          <cell r="G638" t="str">
            <v>D5- TBD</v>
          </cell>
          <cell r="H638">
            <v>46034</v>
          </cell>
          <cell r="I638" t="str">
            <v>K75298WW, REC SUB</v>
          </cell>
        </row>
        <row r="639">
          <cell r="A639" t="str">
            <v>K75508CA</v>
          </cell>
          <cell r="B639" t="str">
            <v>F,ZBST MULTIDEVICE WRLS COMPCT KB BLK,UN</v>
          </cell>
          <cell r="C639" t="str">
            <v>PC Input</v>
          </cell>
          <cell r="D639" t="str">
            <v>PC Mice &amp; Keyboards</v>
          </cell>
          <cell r="E639" t="str">
            <v>Keyboards &amp; Desktop Sets</v>
          </cell>
          <cell r="F639" t="str">
            <v>Keyboards-Wireless</v>
          </cell>
          <cell r="G639" t="str">
            <v>#- Active</v>
          </cell>
          <cell r="H639" t="str">
            <v/>
          </cell>
          <cell r="I639" t="str">
            <v/>
          </cell>
        </row>
        <row r="640">
          <cell r="A640" t="str">
            <v>K75508CA</v>
          </cell>
          <cell r="B640" t="str">
            <v>F,ZBST MULTIDEVICE WRLS COMPCT KB BLK,UN</v>
          </cell>
          <cell r="C640" t="str">
            <v>PC Input</v>
          </cell>
          <cell r="D640" t="str">
            <v>PC Mice &amp; Keyboards</v>
          </cell>
          <cell r="E640" t="str">
            <v>Keyboards &amp; Desktop Sets</v>
          </cell>
          <cell r="F640" t="str">
            <v>Keyboards-Wireless</v>
          </cell>
          <cell r="G640" t="str">
            <v>#- Active</v>
          </cell>
          <cell r="H640" t="str">
            <v/>
          </cell>
          <cell r="I640" t="str">
            <v/>
          </cell>
        </row>
        <row r="641">
          <cell r="A641" t="str">
            <v>K75561NA</v>
          </cell>
          <cell r="B641" t="str">
            <v>F,KB150 EQ WIRELESS KEYBOARD,UN</v>
          </cell>
          <cell r="C641" t="str">
            <v>PC Input</v>
          </cell>
          <cell r="D641" t="str">
            <v>PC Mice &amp; Keyboards</v>
          </cell>
          <cell r="E641" t="str">
            <v>Keyboards &amp; Desktop Sets</v>
          </cell>
          <cell r="F641" t="str">
            <v>Keyboards-Wireless</v>
          </cell>
          <cell r="G641" t="str">
            <v>#- Active</v>
          </cell>
          <cell r="H641" t="str">
            <v/>
          </cell>
          <cell r="I641" t="str">
            <v/>
          </cell>
        </row>
        <row r="642">
          <cell r="A642" t="str">
            <v>K97457WW</v>
          </cell>
          <cell r="B642" t="str">
            <v>F,USBC HIFI HEADHPONES W MIC,UN</v>
          </cell>
          <cell r="C642" t="str">
            <v>Other Computer Accessories</v>
          </cell>
          <cell r="D642" t="str">
            <v>ProVC</v>
          </cell>
          <cell r="E642" t="str">
            <v>Headsets</v>
          </cell>
          <cell r="F642" t="str">
            <v>Classic Headsets</v>
          </cell>
          <cell r="G642" t="str">
            <v>#- Active</v>
          </cell>
          <cell r="H642" t="str">
            <v/>
          </cell>
          <cell r="I642" t="str">
            <v/>
          </cell>
        </row>
        <row r="643">
          <cell r="A643" t="str">
            <v>K97580WW</v>
          </cell>
          <cell r="B643" t="str">
            <v>F,BLACKBELT FOR SURFACE PRO 8 BLK RET,UN</v>
          </cell>
          <cell r="C643" t="str">
            <v>Other Computer Accessories</v>
          </cell>
          <cell r="D643" t="str">
            <v>Tablets &amp; Smartphone</v>
          </cell>
          <cell r="E643" t="str">
            <v>Tablet Cases &amp; Folios</v>
          </cell>
          <cell r="F643" t="str">
            <v>Rugged Cases</v>
          </cell>
          <cell r="G643" t="str">
            <v>D9- Discontinued</v>
          </cell>
          <cell r="H643">
            <v>45652</v>
          </cell>
          <cell r="I643" t="str">
            <v>NO RECOMMENDED SUB</v>
          </cell>
        </row>
        <row r="644">
          <cell r="A644" t="str">
            <v>K97582WW</v>
          </cell>
          <cell r="B644" t="str">
            <v>F,BLKBELT FOR SURFACE PRO 8 PLTNM BX,UN</v>
          </cell>
          <cell r="C644" t="str">
            <v>Other Computer Accessories</v>
          </cell>
          <cell r="D644" t="str">
            <v>Tablets &amp; Smartphone</v>
          </cell>
          <cell r="E644" t="str">
            <v>Tablet Cases &amp; Folios</v>
          </cell>
          <cell r="F644" t="str">
            <v>Rugged Cases</v>
          </cell>
          <cell r="G644" t="str">
            <v>D9- Discontinued</v>
          </cell>
          <cell r="H644">
            <v>45652</v>
          </cell>
          <cell r="I644" t="str">
            <v>NO RECOMMENDED SUB</v>
          </cell>
        </row>
        <row r="645">
          <cell r="A645" t="str">
            <v>K97601WW</v>
          </cell>
          <cell r="B645" t="str">
            <v>Classic USB-A Headset with Mic</v>
          </cell>
          <cell r="C645" t="str">
            <v>Other Computer Accessories</v>
          </cell>
          <cell r="D645" t="str">
            <v>ProVC</v>
          </cell>
          <cell r="E645" t="str">
            <v>Headsets</v>
          </cell>
          <cell r="F645" t="str">
            <v>Classic Headsets</v>
          </cell>
          <cell r="G645" t="str">
            <v>#- Active</v>
          </cell>
          <cell r="H645" t="str">
            <v/>
          </cell>
          <cell r="I645" t="str">
            <v/>
          </cell>
        </row>
        <row r="646">
          <cell r="A646" t="str">
            <v>K97603WW</v>
          </cell>
          <cell r="B646" t="str">
            <v>Classic 3.5mm Headset with Mic</v>
          </cell>
          <cell r="C646" t="str">
            <v>Other Computer Accessories</v>
          </cell>
          <cell r="D646" t="str">
            <v>ProVC</v>
          </cell>
          <cell r="E646" t="str">
            <v>Headsets</v>
          </cell>
          <cell r="F646" t="str">
            <v>Classic Headsets</v>
          </cell>
          <cell r="G646" t="str">
            <v>#- Active</v>
          </cell>
          <cell r="H646" t="str">
            <v/>
          </cell>
          <cell r="I646" t="str">
            <v/>
          </cell>
        </row>
        <row r="647">
          <cell r="A647" t="str">
            <v>K75411NA</v>
          </cell>
          <cell r="B647" t="str">
            <v>F,KB415 WIRED COMPACT KEYBOARD,UN</v>
          </cell>
          <cell r="C647" t="str">
            <v>PC Input</v>
          </cell>
          <cell r="D647" t="str">
            <v>PC Mice &amp; Keyboards</v>
          </cell>
          <cell r="E647" t="str">
            <v>Keyboards &amp; Desktop Sets</v>
          </cell>
          <cell r="F647" t="str">
            <v>Keyboards-Wired</v>
          </cell>
          <cell r="G647" t="str">
            <v>#- Active</v>
          </cell>
          <cell r="H647" t="str">
            <v/>
          </cell>
          <cell r="I647" t="str">
            <v/>
          </cell>
        </row>
        <row r="648">
          <cell r="A648" t="str">
            <v>K97456WWB</v>
          </cell>
          <cell r="B648" t="str">
            <v>F,CLASSIC EQ USB-C HEADPHONE B2B,UN</v>
          </cell>
          <cell r="C648" t="str">
            <v>Other Computer Accessories</v>
          </cell>
          <cell r="D648" t="str">
            <v>ProVC</v>
          </cell>
          <cell r="E648" t="str">
            <v>Headphones</v>
          </cell>
          <cell r="F648" t="str">
            <v>Classic Headphones</v>
          </cell>
          <cell r="G648" t="str">
            <v>#- Active</v>
          </cell>
          <cell r="H648" t="str">
            <v/>
          </cell>
          <cell r="I648" t="str">
            <v/>
          </cell>
        </row>
        <row r="649">
          <cell r="A649" t="str">
            <v>K60394WW</v>
          </cell>
          <cell r="B649" t="str">
            <v>F,EQ LAPTOP SLEEVE 14",UN</v>
          </cell>
          <cell r="C649" t="str">
            <v>Other Computer Accessories</v>
          </cell>
          <cell r="D649" t="str">
            <v>Laptop Cases</v>
          </cell>
          <cell r="E649" t="str">
            <v>Laptop Sleeves</v>
          </cell>
          <cell r="F649" t="str">
            <v>Laptop Sleeves</v>
          </cell>
          <cell r="G649" t="str">
            <v>D3- TBD</v>
          </cell>
          <cell r="H649">
            <v>45868</v>
          </cell>
          <cell r="I649" t="str">
            <v>K60394WWID, DIR RE</v>
          </cell>
        </row>
        <row r="650">
          <cell r="A650" t="str">
            <v>K50431WW</v>
          </cell>
          <cell r="B650" t="str">
            <v>ErgoSoft™ Wrist Rest for Mechanical and Gaming Keyboards</v>
          </cell>
          <cell r="C650" t="str">
            <v>Ergonomics</v>
          </cell>
          <cell r="D650" t="str">
            <v>Wrist Rests</v>
          </cell>
          <cell r="E650" t="str">
            <v>Keyboard Wrist Rest</v>
          </cell>
          <cell r="F650" t="str">
            <v>Keyboard Wrist Rest</v>
          </cell>
          <cell r="G650" t="str">
            <v>D2- To Be Discontinued</v>
          </cell>
          <cell r="H650">
            <v>45656</v>
          </cell>
          <cell r="I650" t="str">
            <v>K52798WW, REC SUB</v>
          </cell>
        </row>
        <row r="651">
          <cell r="A651" t="str">
            <v>K52785WW</v>
          </cell>
          <cell r="B651" t="str">
            <v>SmartFit™ Monitor Stand for up to 21" screens — Black</v>
          </cell>
          <cell r="C651" t="str">
            <v>Ergonomics</v>
          </cell>
          <cell r="D651" t="str">
            <v>Monitor Accessories</v>
          </cell>
          <cell r="E651" t="str">
            <v>Stands</v>
          </cell>
          <cell r="F651" t="str">
            <v>Stands</v>
          </cell>
          <cell r="G651" t="str">
            <v>#- Active</v>
          </cell>
          <cell r="H651" t="str">
            <v/>
          </cell>
          <cell r="I651" t="str">
            <v/>
          </cell>
        </row>
        <row r="652">
          <cell r="A652" t="str">
            <v>K52798WW</v>
          </cell>
          <cell r="B652" t="str">
            <v>ErgoSoft™ Wrist Rest for Mechanical &amp; Gaming Keyboards</v>
          </cell>
          <cell r="C652" t="str">
            <v>Ergonomics</v>
          </cell>
          <cell r="D652" t="str">
            <v>Wrist Rests</v>
          </cell>
          <cell r="E652" t="str">
            <v>Keyboard Wrist Rest</v>
          </cell>
          <cell r="F652" t="str">
            <v>Keyboard Wrist Rest</v>
          </cell>
          <cell r="G652" t="str">
            <v>#- Active</v>
          </cell>
          <cell r="H652" t="str">
            <v/>
          </cell>
          <cell r="I652" t="str">
            <v/>
          </cell>
        </row>
        <row r="653">
          <cell r="A653" t="str">
            <v>K55113US</v>
          </cell>
          <cell r="B653" t="str">
            <v>F,SIMPLE SOULTIONS WIRED KB_TAA,UN</v>
          </cell>
          <cell r="C653" t="str">
            <v>PC Input</v>
          </cell>
          <cell r="D653" t="str">
            <v>PC Mice &amp; Keyboards</v>
          </cell>
          <cell r="E653" t="str">
            <v>Keyboards &amp; Desktop Sets</v>
          </cell>
          <cell r="F653" t="str">
            <v>Keyboards-Wired</v>
          </cell>
          <cell r="G653" t="str">
            <v>D9- Discontinued</v>
          </cell>
          <cell r="H653">
            <v>46034</v>
          </cell>
          <cell r="I653" t="str">
            <v>K75453TAA , REC SU</v>
          </cell>
        </row>
        <row r="654">
          <cell r="A654" t="str">
            <v>K60087F</v>
          </cell>
          <cell r="B654" t="str">
            <v>F,MONITOR STND SM SMRTFIT,UN</v>
          </cell>
          <cell r="C654" t="str">
            <v>Ergonomics</v>
          </cell>
          <cell r="D654" t="str">
            <v>Monitor Accessories</v>
          </cell>
          <cell r="E654" t="str">
            <v>Stands</v>
          </cell>
          <cell r="F654" t="str">
            <v>Stands</v>
          </cell>
          <cell r="G654" t="str">
            <v>#- Active</v>
          </cell>
          <cell r="H654" t="str">
            <v/>
          </cell>
          <cell r="I654" t="str">
            <v/>
          </cell>
        </row>
        <row r="655">
          <cell r="A655" t="str">
            <v>K62147NA</v>
          </cell>
          <cell r="B655" t="str">
            <v>SmartSockets® Standard Surge Protector</v>
          </cell>
          <cell r="C655" t="str">
            <v>Other Computer Accessories</v>
          </cell>
          <cell r="D655" t="str">
            <v>Surge</v>
          </cell>
          <cell r="E655" t="str">
            <v>Surge</v>
          </cell>
          <cell r="F655" t="str">
            <v>Surge</v>
          </cell>
          <cell r="G655" t="str">
            <v>#- Active</v>
          </cell>
          <cell r="H655" t="str">
            <v/>
          </cell>
          <cell r="I655" t="str">
            <v/>
          </cell>
        </row>
        <row r="656">
          <cell r="A656" t="str">
            <v>K62561USB</v>
          </cell>
          <cell r="B656" t="str">
            <v>Simply Portable SP15 Neoprene Laptop Sleeve - 15.6"/39.6cm - Black</v>
          </cell>
          <cell r="C656" t="str">
            <v>Other Computer Accessories</v>
          </cell>
          <cell r="D656" t="str">
            <v>Laptop Cases</v>
          </cell>
          <cell r="E656" t="str">
            <v>Laptop Sleeves</v>
          </cell>
          <cell r="F656" t="str">
            <v>Laptop Sleeves</v>
          </cell>
          <cell r="G656" t="str">
            <v>D1- Sunset</v>
          </cell>
          <cell r="H656">
            <v>46044</v>
          </cell>
          <cell r="I656" t="str">
            <v/>
          </cell>
        </row>
        <row r="657">
          <cell r="A657" t="str">
            <v>K65101WW</v>
          </cell>
          <cell r="B657" t="str">
            <v>F,LOCKING ADAPTER FOR MAC STUDIO,UN</v>
          </cell>
          <cell r="C657" t="str">
            <v>Security</v>
          </cell>
          <cell r="D657" t="str">
            <v>PC Security</v>
          </cell>
          <cell r="E657" t="str">
            <v>Other Security Solutions</v>
          </cell>
          <cell r="F657" t="str">
            <v>Other Security Solutions</v>
          </cell>
          <cell r="G657" t="str">
            <v>#- Active</v>
          </cell>
          <cell r="H657" t="str">
            <v/>
          </cell>
          <cell r="I657" t="str">
            <v/>
          </cell>
        </row>
        <row r="658">
          <cell r="A658" t="str">
            <v>K67400WW</v>
          </cell>
          <cell r="B658" t="str">
            <v>CABLE TRAP 25PK</v>
          </cell>
          <cell r="C658" t="str">
            <v>Security</v>
          </cell>
          <cell r="D658" t="str">
            <v>PC Security</v>
          </cell>
          <cell r="E658" t="str">
            <v>Other Security Solutions</v>
          </cell>
          <cell r="F658" t="str">
            <v>Other Security Solutions</v>
          </cell>
          <cell r="G658" t="str">
            <v>#- Active</v>
          </cell>
          <cell r="H658" t="str">
            <v/>
          </cell>
          <cell r="I658" t="str">
            <v/>
          </cell>
        </row>
        <row r="659">
          <cell r="A659" t="str">
            <v>K67611WW</v>
          </cell>
          <cell r="B659" t="str">
            <v>F,DPK EYELET 2.0 STANDARD SLOT KIT,UN</v>
          </cell>
          <cell r="C659" t="str">
            <v>Security</v>
          </cell>
          <cell r="D659" t="str">
            <v>PC Security</v>
          </cell>
          <cell r="E659" t="str">
            <v>Other Security Solutions</v>
          </cell>
          <cell r="F659" t="str">
            <v>Anchors</v>
          </cell>
          <cell r="G659" t="str">
            <v>#- Active</v>
          </cell>
          <cell r="H659" t="str">
            <v/>
          </cell>
          <cell r="I659" t="str">
            <v/>
          </cell>
        </row>
        <row r="660">
          <cell r="A660" t="str">
            <v>K72324USA</v>
          </cell>
          <cell r="B660" t="str">
            <v>Pro Fit™ Wireless Desktop Set</v>
          </cell>
          <cell r="C660" t="str">
            <v>PC Input</v>
          </cell>
          <cell r="D660" t="str">
            <v>PC Mice &amp; Keyboards</v>
          </cell>
          <cell r="E660" t="str">
            <v>Keyboards &amp; Desktop Sets</v>
          </cell>
          <cell r="F660" t="str">
            <v>Keyboards-Wireless</v>
          </cell>
          <cell r="G660" t="str">
            <v>#- Active</v>
          </cell>
          <cell r="H660" t="str">
            <v/>
          </cell>
          <cell r="I660" t="str">
            <v/>
          </cell>
        </row>
        <row r="661">
          <cell r="A661" t="str">
            <v>K72354US</v>
          </cell>
          <cell r="B661" t="str">
            <v>F,PRO FIT 2.4 GHZ WIRELSS MIDSZ MOUSE,UN</v>
          </cell>
          <cell r="C661" t="str">
            <v>PC Input</v>
          </cell>
          <cell r="D661" t="str">
            <v>PC Mice &amp; Keyboards</v>
          </cell>
          <cell r="E661" t="str">
            <v>Mice</v>
          </cell>
          <cell r="F661" t="str">
            <v>Mice-Wireless</v>
          </cell>
          <cell r="G661" t="str">
            <v>D9- Discontinued</v>
          </cell>
          <cell r="H661">
            <v>44764</v>
          </cell>
          <cell r="I661" t="str">
            <v>NO RECOMMENDED SUB</v>
          </cell>
        </row>
        <row r="662">
          <cell r="A662" t="str">
            <v>K72421AMA</v>
          </cell>
          <cell r="B662" t="str">
            <v>Pro Fit™ Mid-Size Wireless Mouse - Sapphire Blue</v>
          </cell>
          <cell r="C662" t="str">
            <v>PC Input</v>
          </cell>
          <cell r="D662" t="str">
            <v>PC Mice &amp; Keyboards</v>
          </cell>
          <cell r="E662" t="str">
            <v>Mice</v>
          </cell>
          <cell r="F662" t="str">
            <v>Mice-Wireless</v>
          </cell>
          <cell r="G662" t="str">
            <v>#- Active</v>
          </cell>
          <cell r="H662" t="str">
            <v/>
          </cell>
          <cell r="I662" t="str">
            <v/>
          </cell>
        </row>
        <row r="663">
          <cell r="A663" t="str">
            <v>K72422AMA</v>
          </cell>
          <cell r="B663" t="str">
            <v>Pro Fit™ Mid-Size Mouse - Ruby</v>
          </cell>
          <cell r="C663" t="str">
            <v>PC Input</v>
          </cell>
          <cell r="D663" t="str">
            <v>PC Mice &amp; Keyboards</v>
          </cell>
          <cell r="E663" t="str">
            <v>Mice</v>
          </cell>
          <cell r="F663" t="str">
            <v>Mice-Wireless</v>
          </cell>
          <cell r="G663" t="str">
            <v>#- Active</v>
          </cell>
          <cell r="H663" t="str">
            <v/>
          </cell>
          <cell r="I663" t="str">
            <v/>
          </cell>
        </row>
        <row r="664">
          <cell r="A664" t="str">
            <v>K72422AMA</v>
          </cell>
          <cell r="B664" t="str">
            <v>Pro Fit™ Mid-Size Mouse - Ruby</v>
          </cell>
          <cell r="C664" t="str">
            <v>PC Input</v>
          </cell>
          <cell r="D664" t="str">
            <v>PC Mice &amp; Keyboards</v>
          </cell>
          <cell r="E664" t="str">
            <v>Mice</v>
          </cell>
          <cell r="F664" t="str">
            <v>Mice-Wireless</v>
          </cell>
          <cell r="G664" t="str">
            <v>#- Active</v>
          </cell>
          <cell r="H664" t="str">
            <v/>
          </cell>
          <cell r="I664" t="str">
            <v/>
          </cell>
        </row>
        <row r="665">
          <cell r="A665" t="str">
            <v>K72423AMA</v>
          </cell>
          <cell r="B665" t="str">
            <v>Pro Fit™ Mid-Size Wireless Mouse - Graphite Gray</v>
          </cell>
          <cell r="C665" t="str">
            <v>PC Input</v>
          </cell>
          <cell r="D665" t="str">
            <v>PC Mice &amp; Keyboards</v>
          </cell>
          <cell r="E665" t="str">
            <v>Mice</v>
          </cell>
          <cell r="F665" t="str">
            <v>Mice-Wireless</v>
          </cell>
          <cell r="G665" t="str">
            <v>#- Active</v>
          </cell>
          <cell r="H665" t="str">
            <v/>
          </cell>
          <cell r="I665" t="str">
            <v/>
          </cell>
        </row>
        <row r="666">
          <cell r="A666" t="str">
            <v>K72424AMA</v>
          </cell>
          <cell r="B666" t="str">
            <v>Pro Fit™ Mid-Size Wireless Mouse - Emerald Green</v>
          </cell>
          <cell r="C666" t="str">
            <v>PC Input</v>
          </cell>
          <cell r="D666" t="str">
            <v>PC Mice &amp; Keyboards</v>
          </cell>
          <cell r="E666" t="str">
            <v>Mice</v>
          </cell>
          <cell r="F666" t="str">
            <v>Mice-Wireless</v>
          </cell>
          <cell r="G666" t="str">
            <v>#- Active</v>
          </cell>
          <cell r="H666" t="str">
            <v/>
          </cell>
          <cell r="I666" t="str">
            <v/>
          </cell>
        </row>
        <row r="667">
          <cell r="A667" t="str">
            <v>K74000WW</v>
          </cell>
          <cell r="B667" t="str">
            <v>F,PRO FIT BLUETOOTH COMPACT MOUSE,UN</v>
          </cell>
          <cell r="C667" t="str">
            <v>PC Input</v>
          </cell>
          <cell r="D667" t="str">
            <v>PC Mice &amp; Keyboards</v>
          </cell>
          <cell r="E667" t="str">
            <v>Mice</v>
          </cell>
          <cell r="F667" t="str">
            <v>Mice-Wireless</v>
          </cell>
          <cell r="G667" t="str">
            <v>D9- Discontinued</v>
          </cell>
          <cell r="H667">
            <v>45932</v>
          </cell>
          <cell r="I667" t="str">
            <v>NO RECOMMENDED SUB</v>
          </cell>
        </row>
        <row r="668">
          <cell r="A668" t="str">
            <v>K75403WW</v>
          </cell>
          <cell r="B668" t="str">
            <v>Pro Fit™ Ergo Wired Mouse</v>
          </cell>
          <cell r="C668" t="str">
            <v>PC Input</v>
          </cell>
          <cell r="D668" t="str">
            <v>PC Mice &amp; Keyboards</v>
          </cell>
          <cell r="E668" t="str">
            <v>Ergo Mice</v>
          </cell>
          <cell r="F668" t="str">
            <v>Ergo Mice-Wired</v>
          </cell>
          <cell r="G668" t="str">
            <v>#- Active</v>
          </cell>
          <cell r="H668" t="str">
            <v/>
          </cell>
          <cell r="I668" t="str">
            <v/>
          </cell>
        </row>
        <row r="669">
          <cell r="A669" t="str">
            <v>K75575WW</v>
          </cell>
          <cell r="B669" t="str">
            <v>Vertical Wireless Mouse</v>
          </cell>
          <cell r="C669" t="str">
            <v>PC Input</v>
          </cell>
          <cell r="D669" t="str">
            <v>PC Mice &amp; Keyboards</v>
          </cell>
          <cell r="E669" t="str">
            <v>Mice</v>
          </cell>
          <cell r="F669" t="str">
            <v>Mice-Wireless</v>
          </cell>
          <cell r="G669" t="str">
            <v>#- Active</v>
          </cell>
          <cell r="H669" t="str">
            <v/>
          </cell>
          <cell r="I669" t="str">
            <v/>
          </cell>
        </row>
        <row r="670">
          <cell r="A670" t="str">
            <v>K79820WW</v>
          </cell>
          <cell r="B670" t="str">
            <v>F,NUMERIC KEYPAD,UN</v>
          </cell>
          <cell r="C670" t="str">
            <v>PC Input</v>
          </cell>
          <cell r="D670" t="str">
            <v>PC Mice &amp; Keyboards</v>
          </cell>
          <cell r="E670" t="str">
            <v>Keypads</v>
          </cell>
          <cell r="F670" t="str">
            <v>Keypads</v>
          </cell>
          <cell r="G670" t="str">
            <v>#- Active</v>
          </cell>
          <cell r="H670" t="str">
            <v/>
          </cell>
          <cell r="I670" t="str">
            <v/>
          </cell>
        </row>
        <row r="671">
          <cell r="A671" t="str">
            <v>K87642CA</v>
          </cell>
          <cell r="B671" t="str">
            <v>F,ZSBA L1000 RING LIGHT STAPLES,UN</v>
          </cell>
          <cell r="C671" t="str">
            <v>Other Computer Accessories</v>
          </cell>
          <cell r="D671" t="str">
            <v>ProVC</v>
          </cell>
          <cell r="E671" t="str">
            <v>Lighting</v>
          </cell>
          <cell r="F671" t="str">
            <v>Lighting</v>
          </cell>
          <cell r="G671" t="str">
            <v>D1- Sunset</v>
          </cell>
          <cell r="H671">
            <v>45889</v>
          </cell>
          <cell r="I671" t="str">
            <v/>
          </cell>
        </row>
        <row r="672">
          <cell r="A672" t="str">
            <v>K34050WW</v>
          </cell>
          <cell r="B672" t="str">
            <v>Docking Station Mounting Bracket</v>
          </cell>
          <cell r="C672" t="str">
            <v>Laptop Docks, Hubs &amp; Accessories</v>
          </cell>
          <cell r="D672" t="str">
            <v>Video Adapters</v>
          </cell>
          <cell r="E672" t="str">
            <v>Video Adapters</v>
          </cell>
          <cell r="F672" t="str">
            <v>Video Adapters</v>
          </cell>
          <cell r="G672" t="str">
            <v>#- Active</v>
          </cell>
          <cell r="H672" t="str">
            <v/>
          </cell>
          <cell r="I672" t="str">
            <v/>
          </cell>
        </row>
        <row r="673">
          <cell r="A673" t="str">
            <v>K38312WW</v>
          </cell>
          <cell r="B673" t="str">
            <v>USB-C 3.2 Gen2 10Gbps Cable with USB-A Adapter - 100W Power Delivery, 1 meter</v>
          </cell>
          <cell r="C673" t="str">
            <v>Laptop Docks, Hubs &amp; Accessories</v>
          </cell>
          <cell r="D673" t="str">
            <v>Video Adapters</v>
          </cell>
          <cell r="E673" t="str">
            <v>Video Adapters</v>
          </cell>
          <cell r="F673" t="str">
            <v>Host Cables</v>
          </cell>
          <cell r="G673" t="str">
            <v>D2- To Be Discontinued</v>
          </cell>
          <cell r="H673">
            <v>45602</v>
          </cell>
          <cell r="I673" t="str">
            <v>L38235WW, REC SUB</v>
          </cell>
        </row>
        <row r="674">
          <cell r="A674" t="str">
            <v>K50421WW</v>
          </cell>
          <cell r="B674" t="str">
            <v>SmartFit™ Easy Riser™ Go Adjustable Ergonomic Laptop Riser and Cooling Stand for up to 14" Laptops</v>
          </cell>
          <cell r="C674" t="str">
            <v>Ergonomics</v>
          </cell>
          <cell r="D674" t="str">
            <v>Monitor Accessories</v>
          </cell>
          <cell r="E674" t="str">
            <v>Risers</v>
          </cell>
          <cell r="F674" t="str">
            <v>Laptop Risers</v>
          </cell>
          <cell r="G674" t="str">
            <v>D3- TBD</v>
          </cell>
          <cell r="H674">
            <v>45867</v>
          </cell>
          <cell r="I674" t="str">
            <v>K50421WWTW, DIR RE</v>
          </cell>
        </row>
        <row r="675">
          <cell r="A675" t="str">
            <v>K50422WW</v>
          </cell>
          <cell r="B675" t="str">
            <v>SmartFit™ Easy Riser™ Go Adjustable Ergonomic Riser for up to 17” Laptops – Black</v>
          </cell>
          <cell r="C675" t="str">
            <v>Ergonomics</v>
          </cell>
          <cell r="D675" t="str">
            <v>Monitor Accessories</v>
          </cell>
          <cell r="E675" t="str">
            <v>Risers</v>
          </cell>
          <cell r="F675" t="str">
            <v>Laptop Risers</v>
          </cell>
          <cell r="G675" t="str">
            <v>D3- TBD</v>
          </cell>
          <cell r="H675">
            <v>45867</v>
          </cell>
          <cell r="I675" t="str">
            <v>K50422WWTW, DIR RE</v>
          </cell>
        </row>
        <row r="676">
          <cell r="A676" t="str">
            <v>K55793AM</v>
          </cell>
          <cell r="B676" t="str">
            <v>SmartFit™ Mouse Pad</v>
          </cell>
          <cell r="C676" t="str">
            <v>Ergonomics</v>
          </cell>
          <cell r="D676" t="str">
            <v>Wrist Rests</v>
          </cell>
          <cell r="E676" t="str">
            <v>Mouse Wrist Rest</v>
          </cell>
          <cell r="F676" t="str">
            <v>Mouse Wrist Rest</v>
          </cell>
          <cell r="G676" t="str">
            <v>#- Active</v>
          </cell>
          <cell r="H676" t="str">
            <v/>
          </cell>
          <cell r="I676" t="str">
            <v/>
          </cell>
        </row>
        <row r="677">
          <cell r="A677" t="str">
            <v>K56152US</v>
          </cell>
          <cell r="B677" t="str">
            <v>F,SOLESAVER FOOTREST,UN</v>
          </cell>
          <cell r="C677" t="str">
            <v>Ergonomics</v>
          </cell>
          <cell r="D677" t="str">
            <v>Foot Rests</v>
          </cell>
          <cell r="E677" t="str">
            <v>Foot Rests</v>
          </cell>
          <cell r="F677" t="str">
            <v>Foot Rests</v>
          </cell>
          <cell r="G677" t="str">
            <v>#- Active</v>
          </cell>
          <cell r="H677" t="str">
            <v/>
          </cell>
          <cell r="I677" t="str">
            <v/>
          </cell>
        </row>
        <row r="678">
          <cell r="A678" t="str">
            <v>K60101WW</v>
          </cell>
          <cell r="B678" t="str">
            <v>Universal Sleeve - 15.6"/39.6 cm - Black</v>
          </cell>
          <cell r="C678" t="str">
            <v>Other Computer Accessories</v>
          </cell>
          <cell r="D678" t="str">
            <v>Laptop Cases</v>
          </cell>
          <cell r="E678" t="str">
            <v>Laptop Sleeves</v>
          </cell>
          <cell r="F678" t="str">
            <v>Laptop Sleeves</v>
          </cell>
          <cell r="G678" t="str">
            <v>D9- Discontinued</v>
          </cell>
          <cell r="H678">
            <v>45709</v>
          </cell>
          <cell r="I678" t="str">
            <v>K60395WW, DIR REP</v>
          </cell>
        </row>
        <row r="679">
          <cell r="A679" t="str">
            <v>K60112AM</v>
          </cell>
          <cell r="B679" t="str">
            <v>SmartFit™ Easy Riser™ Laptop Cooling Stand — Gray</v>
          </cell>
          <cell r="C679" t="str">
            <v>Ergonomics</v>
          </cell>
          <cell r="D679" t="str">
            <v>Monitor Accessories</v>
          </cell>
          <cell r="E679" t="str">
            <v>Risers</v>
          </cell>
          <cell r="F679" t="str">
            <v>Laptop Risers</v>
          </cell>
          <cell r="G679" t="str">
            <v>D9- Discontinued</v>
          </cell>
          <cell r="H679">
            <v>44868</v>
          </cell>
          <cell r="I679" t="str">
            <v>K52788WW, REC SUB</v>
          </cell>
        </row>
        <row r="680">
          <cell r="A680" t="str">
            <v>K60396WW</v>
          </cell>
          <cell r="B680" t="str">
            <v>F,SP LITE BACKPACK 16IN NAVY BLUE,UN</v>
          </cell>
          <cell r="C680" t="str">
            <v>Other Computer Accessories</v>
          </cell>
          <cell r="D680" t="str">
            <v>Laptop Cases</v>
          </cell>
          <cell r="E680" t="str">
            <v>Laptop Backpacks</v>
          </cell>
          <cell r="F680" t="str">
            <v>Laptop Backpacks</v>
          </cell>
          <cell r="G680" t="str">
            <v>D3- TBD</v>
          </cell>
          <cell r="H680">
            <v>45868</v>
          </cell>
          <cell r="I680" t="str">
            <v>K68403WWID, REC SU</v>
          </cell>
        </row>
        <row r="681">
          <cell r="A681" t="str">
            <v>K60397WW</v>
          </cell>
          <cell r="B681" t="str">
            <v>F,SP LITE BACKPACK 16IN GREEN,UN</v>
          </cell>
          <cell r="C681" t="str">
            <v>Other Computer Accessories</v>
          </cell>
          <cell r="D681" t="str">
            <v>Laptop Cases</v>
          </cell>
          <cell r="E681" t="str">
            <v>Laptop Backpacks</v>
          </cell>
          <cell r="F681" t="str">
            <v>Laptop Backpacks</v>
          </cell>
          <cell r="G681" t="str">
            <v>D3- TBD</v>
          </cell>
          <cell r="H681">
            <v>45868</v>
          </cell>
          <cell r="I681" t="str">
            <v>K68403WWID, REC SU</v>
          </cell>
        </row>
        <row r="682">
          <cell r="A682" t="str">
            <v>K60398WW</v>
          </cell>
          <cell r="B682" t="str">
            <v>F,SP LITE BACKPACK 16IN GRAY,UN</v>
          </cell>
          <cell r="C682" t="str">
            <v>Other Computer Accessories</v>
          </cell>
          <cell r="D682" t="str">
            <v>Laptop Cases</v>
          </cell>
          <cell r="E682" t="str">
            <v>Laptop Backpacks</v>
          </cell>
          <cell r="F682" t="str">
            <v>Laptop Backpacks</v>
          </cell>
          <cell r="G682" t="str">
            <v>D3- TBD</v>
          </cell>
          <cell r="H682">
            <v>45868</v>
          </cell>
          <cell r="I682" t="str">
            <v>K68403WWID, REC SU</v>
          </cell>
        </row>
        <row r="683">
          <cell r="A683" t="str">
            <v>K62146NA</v>
          </cell>
          <cell r="B683" t="str">
            <v>SmartSockets Basic Surge Protector</v>
          </cell>
          <cell r="C683" t="str">
            <v>Other Computer Accessories</v>
          </cell>
          <cell r="D683" t="str">
            <v>Surge</v>
          </cell>
          <cell r="E683" t="str">
            <v>Surge</v>
          </cell>
          <cell r="F683" t="str">
            <v>Surge</v>
          </cell>
          <cell r="G683" t="str">
            <v>#- Active</v>
          </cell>
          <cell r="H683" t="str">
            <v/>
          </cell>
          <cell r="I683" t="str">
            <v/>
          </cell>
        </row>
        <row r="684">
          <cell r="A684" t="str">
            <v>K62567USA</v>
          </cell>
          <cell r="B684" t="str">
            <v>Simply Portable - SP17 Classic Laptop Sleeve - 17"/43.3cm - Black</v>
          </cell>
          <cell r="C684" t="str">
            <v>Other Computer Accessories</v>
          </cell>
          <cell r="D684" t="str">
            <v>Laptop Cases</v>
          </cell>
          <cell r="E684" t="str">
            <v>Laptop Sleeves</v>
          </cell>
          <cell r="F684" t="str">
            <v>Laptop Sleeves</v>
          </cell>
          <cell r="G684" t="str">
            <v>D3- TBD</v>
          </cell>
          <cell r="H684">
            <v>46003</v>
          </cell>
          <cell r="I684" t="str">
            <v>K62567USAVN , DIR</v>
          </cell>
        </row>
        <row r="685">
          <cell r="A685" t="str">
            <v>K62569USA</v>
          </cell>
          <cell r="B685" t="str">
            <v>Simply Portable SP12 Neoprene Tablet Sleeve - 12"/30.4cm - Black</v>
          </cell>
          <cell r="C685" t="str">
            <v>Other Computer Accessories</v>
          </cell>
          <cell r="D685" t="str">
            <v>Laptop Cases</v>
          </cell>
          <cell r="E685" t="str">
            <v>Laptop Sleeves</v>
          </cell>
          <cell r="F685" t="str">
            <v>Laptop Sleeves</v>
          </cell>
          <cell r="G685" t="str">
            <v>D1- Sunset</v>
          </cell>
          <cell r="H685">
            <v>46044</v>
          </cell>
          <cell r="I685" t="str">
            <v/>
          </cell>
        </row>
        <row r="686">
          <cell r="A686" t="str">
            <v>K64327F</v>
          </cell>
          <cell r="B686" t="str">
            <v>F,ORBIT OPTICAL TRACKBALL,UN</v>
          </cell>
          <cell r="C686" t="str">
            <v>PC Input</v>
          </cell>
          <cell r="D686" t="str">
            <v>Trackballs</v>
          </cell>
          <cell r="E686" t="str">
            <v>Finger Operated Trackball</v>
          </cell>
          <cell r="F686" t="str">
            <v>Finger Operated-Wired Trackball</v>
          </cell>
          <cell r="G686" t="str">
            <v>D9- Discontinued</v>
          </cell>
          <cell r="H686">
            <v>45652</v>
          </cell>
          <cell r="I686" t="str">
            <v>NO RECOMMENDED SUB</v>
          </cell>
        </row>
        <row r="687">
          <cell r="A687" t="str">
            <v>K67912WW</v>
          </cell>
          <cell r="B687" t="str">
            <v>Master Keys for Master Keyed Combination Lock</v>
          </cell>
          <cell r="C687" t="str">
            <v>Security</v>
          </cell>
          <cell r="D687" t="str">
            <v>PC Security</v>
          </cell>
          <cell r="E687" t="str">
            <v>Other Security Solutions</v>
          </cell>
          <cell r="F687" t="str">
            <v>Keys</v>
          </cell>
          <cell r="G687" t="str">
            <v>D9- Discontinued</v>
          </cell>
          <cell r="H687">
            <v>45776</v>
          </cell>
          <cell r="I687" t="str">
            <v>NO RECOMMENDED SUB</v>
          </cell>
        </row>
        <row r="688">
          <cell r="A688" t="str">
            <v>K67971US</v>
          </cell>
          <cell r="B688" t="str">
            <v>WindFall® PivotTable</v>
          </cell>
          <cell r="C688" t="str">
            <v>Security</v>
          </cell>
          <cell r="D688" t="str">
            <v>Tablet Enclosures</v>
          </cell>
          <cell r="E688" t="str">
            <v>Security Cases</v>
          </cell>
          <cell r="F688" t="str">
            <v>Stands</v>
          </cell>
          <cell r="G688" t="str">
            <v>D9- Discontinued</v>
          </cell>
          <cell r="H688">
            <v>45476</v>
          </cell>
          <cell r="I688" t="str">
            <v>NO RECOMMENDED SUB</v>
          </cell>
        </row>
        <row r="689">
          <cell r="A689" t="str">
            <v>K72200CA</v>
          </cell>
          <cell r="B689" t="str">
            <v>F,WIRED BILINGUAL KEYBOARD,UN</v>
          </cell>
          <cell r="C689" t="str">
            <v>PC Input</v>
          </cell>
          <cell r="D689" t="str">
            <v>PC Mice &amp; Keyboards</v>
          </cell>
          <cell r="E689" t="str">
            <v>Keyboards &amp; Desktop Sets</v>
          </cell>
          <cell r="F689" t="str">
            <v>Keyboards-Wired</v>
          </cell>
          <cell r="G689" t="str">
            <v>#- Active</v>
          </cell>
          <cell r="H689" t="str">
            <v/>
          </cell>
          <cell r="I689" t="str">
            <v/>
          </cell>
        </row>
        <row r="690">
          <cell r="A690" t="str">
            <v>K72210CA</v>
          </cell>
          <cell r="B690" t="str">
            <v>F,ZBST WIRED BILINGUAL KEYBOARD,UN</v>
          </cell>
          <cell r="C690" t="str">
            <v>PC Input</v>
          </cell>
          <cell r="D690" t="str">
            <v>PC Mice &amp; Keyboards</v>
          </cell>
          <cell r="E690" t="str">
            <v>Keyboards &amp; Desktop Sets</v>
          </cell>
          <cell r="F690" t="str">
            <v>Keyboards-Wired</v>
          </cell>
          <cell r="G690" t="str">
            <v>#- Active</v>
          </cell>
          <cell r="H690" t="str">
            <v/>
          </cell>
          <cell r="I690" t="str">
            <v/>
          </cell>
        </row>
        <row r="691">
          <cell r="A691" t="str">
            <v>K72436AM</v>
          </cell>
          <cell r="B691" t="str">
            <v>Keyboard for Life Desktop Set</v>
          </cell>
          <cell r="C691" t="str">
            <v>PC Input</v>
          </cell>
          <cell r="D691" t="str">
            <v>PC Mice &amp; Keyboards</v>
          </cell>
          <cell r="E691" t="str">
            <v>Keyboards &amp; Desktop Sets</v>
          </cell>
          <cell r="F691" t="str">
            <v>Desktop Sets - Wired</v>
          </cell>
          <cell r="G691" t="str">
            <v>#- Active</v>
          </cell>
          <cell r="H691" t="str">
            <v/>
          </cell>
          <cell r="I691" t="str">
            <v/>
          </cell>
        </row>
        <row r="692">
          <cell r="A692" t="str">
            <v>K74202CA</v>
          </cell>
          <cell r="B692" t="str">
            <v>F,ZBST PRO FIT USB WASHABLE KYBD-CA,UN</v>
          </cell>
          <cell r="C692" t="str">
            <v>PC Input</v>
          </cell>
          <cell r="D692" t="str">
            <v>PC Mice &amp; Keyboards</v>
          </cell>
          <cell r="E692" t="str">
            <v>Keyboards &amp; Desktop Sets</v>
          </cell>
          <cell r="F692" t="str">
            <v>Keyboards-Wired</v>
          </cell>
          <cell r="G692" t="str">
            <v>#- Active</v>
          </cell>
          <cell r="H692" t="str">
            <v/>
          </cell>
          <cell r="I692" t="str">
            <v/>
          </cell>
        </row>
        <row r="693">
          <cell r="A693" t="str">
            <v>K74532WWA</v>
          </cell>
          <cell r="B693" t="str">
            <v>Wireless Mouse for Life</v>
          </cell>
          <cell r="C693" t="str">
            <v>PC Input</v>
          </cell>
          <cell r="D693" t="str">
            <v>PC Mice &amp; Keyboards</v>
          </cell>
          <cell r="E693" t="str">
            <v>Mice</v>
          </cell>
          <cell r="F693" t="str">
            <v>Mice-Wireless</v>
          </cell>
          <cell r="G693" t="str">
            <v>#- Active</v>
          </cell>
          <cell r="H693" t="str">
            <v/>
          </cell>
          <cell r="I693" t="str">
            <v/>
          </cell>
        </row>
        <row r="694">
          <cell r="A694" t="str">
            <v>K75228WW</v>
          </cell>
          <cell r="B694" t="str">
            <v>Pro Fit™ Wireless Mobile Mouse</v>
          </cell>
          <cell r="C694" t="str">
            <v>PC Input</v>
          </cell>
          <cell r="D694" t="str">
            <v>PC Mice &amp; Keyboards</v>
          </cell>
          <cell r="E694" t="str">
            <v>Mice</v>
          </cell>
          <cell r="F694" t="str">
            <v>Mice-Wireless</v>
          </cell>
          <cell r="G694" t="str">
            <v>D9- Discontinued</v>
          </cell>
          <cell r="H694">
            <v>45709</v>
          </cell>
          <cell r="I694" t="str">
            <v>K72392WW, DIR REP</v>
          </cell>
        </row>
        <row r="695">
          <cell r="A695" t="str">
            <v>K75433CA</v>
          </cell>
          <cell r="B695" t="str">
            <v>F,KGTN WIRED STNDARD KEYBD-BILIN,UN</v>
          </cell>
          <cell r="C695" t="str">
            <v>PC Input</v>
          </cell>
          <cell r="D695" t="str">
            <v>PC Mice &amp; Keyboards</v>
          </cell>
          <cell r="E695" t="str">
            <v>Keyboards &amp; Desktop Sets</v>
          </cell>
          <cell r="F695" t="str">
            <v>Keyboards-Wired</v>
          </cell>
          <cell r="G695" t="str">
            <v>D9- Discontinued</v>
          </cell>
          <cell r="H695">
            <v>45639</v>
          </cell>
          <cell r="I695" t="str">
            <v/>
          </cell>
        </row>
        <row r="696">
          <cell r="A696" t="str">
            <v>K80100WW</v>
          </cell>
          <cell r="B696" t="str">
            <v>F,MONO USB HEADPHONES W INLINE CTRL,UN</v>
          </cell>
          <cell r="C696" t="str">
            <v>Other Computer Accessories</v>
          </cell>
          <cell r="D696" t="str">
            <v>ProVC</v>
          </cell>
          <cell r="E696" t="str">
            <v>Headsets</v>
          </cell>
          <cell r="F696" t="str">
            <v>Classic Headsets</v>
          </cell>
          <cell r="G696" t="str">
            <v>D9- Discontinued</v>
          </cell>
          <cell r="H696">
            <v>45652</v>
          </cell>
          <cell r="I696" t="str">
            <v>K33065WW, REC SUB</v>
          </cell>
        </row>
        <row r="697">
          <cell r="A697" t="str">
            <v>K97323WW</v>
          </cell>
          <cell r="B697" t="str">
            <v>Classic 3.5mm Headphone</v>
          </cell>
          <cell r="C697" t="str">
            <v>Other Computer Accessories</v>
          </cell>
          <cell r="D697" t="str">
            <v>Tablets &amp; Smartphone</v>
          </cell>
          <cell r="E697" t="str">
            <v>Tablet Cases &amp; Folios</v>
          </cell>
          <cell r="F697" t="str">
            <v>Rugged Cases</v>
          </cell>
          <cell r="G697" t="str">
            <v>D9- Discontinued</v>
          </cell>
          <cell r="H697">
            <v>45639</v>
          </cell>
          <cell r="I697" t="str">
            <v/>
          </cell>
        </row>
        <row r="698">
          <cell r="A698" t="str">
            <v>K97456WW</v>
          </cell>
          <cell r="B698" t="str">
            <v>F,USBC HI FI HEADPHONES,UN</v>
          </cell>
          <cell r="C698" t="str">
            <v>Other Computer Accessories</v>
          </cell>
          <cell r="D698" t="str">
            <v>ProVC</v>
          </cell>
          <cell r="E698" t="str">
            <v>Headphones</v>
          </cell>
          <cell r="F698" t="str">
            <v>Classic Headphones</v>
          </cell>
          <cell r="G698" t="str">
            <v>#- Active</v>
          </cell>
          <cell r="H698" t="str">
            <v/>
          </cell>
          <cell r="I698" t="str">
            <v/>
          </cell>
        </row>
        <row r="699">
          <cell r="A699" t="str">
            <v>K97600WW</v>
          </cell>
          <cell r="B699" t="str">
            <v>Classic USB-A Headphone</v>
          </cell>
          <cell r="C699" t="str">
            <v>Other Computer Accessories</v>
          </cell>
          <cell r="D699" t="str">
            <v>ProVC</v>
          </cell>
          <cell r="E699" t="str">
            <v>Headphones</v>
          </cell>
          <cell r="F699" t="str">
            <v>Classic Headphones</v>
          </cell>
          <cell r="G699" t="str">
            <v>#- Active</v>
          </cell>
          <cell r="H699" t="str">
            <v/>
          </cell>
          <cell r="I699" t="str">
            <v/>
          </cell>
        </row>
        <row r="700">
          <cell r="A700" t="str">
            <v>K87656CA</v>
          </cell>
          <cell r="B700" t="str">
            <v>F,ZSBA A1010 DESKTOP STAND STAPLES,UN</v>
          </cell>
          <cell r="C700" t="str">
            <v>Other Computer Accessories</v>
          </cell>
          <cell r="D700" t="str">
            <v>ProVC</v>
          </cell>
          <cell r="E700" t="str">
            <v>AV Accessories</v>
          </cell>
          <cell r="F700" t="str">
            <v>AV Accessories</v>
          </cell>
          <cell r="G700" t="str">
            <v>#- Active</v>
          </cell>
          <cell r="H700" t="str">
            <v/>
          </cell>
          <cell r="I700" t="str">
            <v/>
          </cell>
        </row>
        <row r="701">
          <cell r="A701" t="str">
            <v>K33023WW</v>
          </cell>
          <cell r="B701" t="str">
            <v>DisplayPort 1.1 (M) to DVI-D (M) Passive Unidirectional Cable, 6ft</v>
          </cell>
          <cell r="C701" t="str">
            <v>Laptop Docks, Hubs &amp; Accessories</v>
          </cell>
          <cell r="D701" t="str">
            <v>Video Adapters</v>
          </cell>
          <cell r="E701" t="str">
            <v>Video Adapters</v>
          </cell>
          <cell r="F701" t="str">
            <v>Video Cables</v>
          </cell>
          <cell r="G701" t="str">
            <v>D1- Sunset</v>
          </cell>
          <cell r="H701">
            <v>45063</v>
          </cell>
          <cell r="I701" t="str">
            <v>NO RECOMMENDED SUB</v>
          </cell>
        </row>
        <row r="702">
          <cell r="A702" t="str">
            <v>K50433WW</v>
          </cell>
          <cell r="B702" t="str">
            <v>ErgoSoft™ Wrist  Rest for Standard Keyboards</v>
          </cell>
          <cell r="C702" t="str">
            <v>Ergonomics</v>
          </cell>
          <cell r="D702" t="str">
            <v>Wrist Rests</v>
          </cell>
          <cell r="E702" t="str">
            <v>Keyboard Wrist Rest</v>
          </cell>
          <cell r="F702" t="str">
            <v>Keyboard Wrist Rest</v>
          </cell>
          <cell r="G702" t="str">
            <v>D9- Discontinued</v>
          </cell>
          <cell r="H702">
            <v>45932</v>
          </cell>
          <cell r="I702" t="str">
            <v>K52799WW, REC SUB</v>
          </cell>
        </row>
        <row r="703">
          <cell r="A703" t="str">
            <v>K52799WW</v>
          </cell>
          <cell r="B703" t="str">
            <v>ErgoSoft™ Wrist Rest for Standard Keyboards</v>
          </cell>
          <cell r="C703" t="str">
            <v>Ergonomics</v>
          </cell>
          <cell r="D703" t="str">
            <v>Wrist Rests</v>
          </cell>
          <cell r="E703" t="str">
            <v>Keyboard Wrist Rest</v>
          </cell>
          <cell r="F703" t="str">
            <v>Keyboard Wrist Rest</v>
          </cell>
          <cell r="G703" t="str">
            <v>#- Active</v>
          </cell>
          <cell r="H703" t="str">
            <v/>
          </cell>
          <cell r="I703" t="str">
            <v/>
          </cell>
        </row>
        <row r="704">
          <cell r="A704" t="str">
            <v>K62395US</v>
          </cell>
          <cell r="B704" t="str">
            <v>Duo Gel Keyboard Wrist Rest — Gray</v>
          </cell>
          <cell r="C704" t="str">
            <v>Ergonomics</v>
          </cell>
          <cell r="D704" t="str">
            <v>Wrist Rests</v>
          </cell>
          <cell r="E704" t="str">
            <v>Keyboard Wrist Rest</v>
          </cell>
          <cell r="F704" t="str">
            <v>Keyboard Wrist Rest</v>
          </cell>
          <cell r="G704" t="str">
            <v>D9- Discontinued</v>
          </cell>
          <cell r="H704">
            <v>45860</v>
          </cell>
          <cell r="I704" t="str">
            <v>K62395USA, DIR REP</v>
          </cell>
        </row>
        <row r="705">
          <cell r="A705" t="str">
            <v>K62397AM</v>
          </cell>
          <cell r="B705" t="str">
            <v>Duo Gel Keyboard Wrist Rest — Blue</v>
          </cell>
          <cell r="C705" t="str">
            <v>Ergonomics</v>
          </cell>
          <cell r="D705" t="str">
            <v>Wrist Rests</v>
          </cell>
          <cell r="E705" t="str">
            <v>Keyboard Wrist Rest</v>
          </cell>
          <cell r="F705" t="str">
            <v>Keyboard Wrist Rest</v>
          </cell>
          <cell r="G705" t="str">
            <v>#- Active</v>
          </cell>
          <cell r="H705" t="str">
            <v/>
          </cell>
          <cell r="I705" t="str">
            <v/>
          </cell>
        </row>
        <row r="706">
          <cell r="A706" t="str">
            <v>K62398AM</v>
          </cell>
          <cell r="B706" t="str">
            <v>Duo Gel Keyboard Wrist Rest — Red</v>
          </cell>
          <cell r="C706" t="str">
            <v>Ergonomics</v>
          </cell>
          <cell r="D706" t="str">
            <v>Wrist Rests</v>
          </cell>
          <cell r="E706" t="str">
            <v>Keyboard Wrist Rest</v>
          </cell>
          <cell r="F706" t="str">
            <v>Keyboard Wrist Rest</v>
          </cell>
          <cell r="G706" t="str">
            <v>#- Active</v>
          </cell>
          <cell r="H706" t="str">
            <v/>
          </cell>
          <cell r="I706" t="str">
            <v/>
          </cell>
        </row>
        <row r="707">
          <cell r="A707" t="str">
            <v>K62414WW</v>
          </cell>
          <cell r="B707" t="str">
            <v>F,DUO GEL KEYBOARD WRIST REST,BLK,UN</v>
          </cell>
          <cell r="C707" t="str">
            <v>Ergonomics</v>
          </cell>
          <cell r="D707" t="str">
            <v>Wrist Rests</v>
          </cell>
          <cell r="E707" t="str">
            <v>Keyboard Wrist Rest</v>
          </cell>
          <cell r="F707" t="str">
            <v>Keyboard Wrist Rest</v>
          </cell>
          <cell r="G707" t="str">
            <v>#- Active</v>
          </cell>
          <cell r="H707" t="str">
            <v/>
          </cell>
          <cell r="I707" t="str">
            <v/>
          </cell>
        </row>
        <row r="708">
          <cell r="A708" t="str">
            <v>K62441WW</v>
          </cell>
          <cell r="B708" t="str">
            <v>F,SLIM DUO GEL KB WRIST REST BLUE B2B,UN</v>
          </cell>
          <cell r="C708" t="str">
            <v>Ergonomics</v>
          </cell>
          <cell r="D708" t="str">
            <v>Wrist Rests</v>
          </cell>
          <cell r="E708" t="str">
            <v>Keyboard Wrist Rest</v>
          </cell>
          <cell r="F708" t="str">
            <v>Keyboard Wrist Rest</v>
          </cell>
          <cell r="G708" t="str">
            <v>#- Active</v>
          </cell>
          <cell r="H708" t="str">
            <v/>
          </cell>
          <cell r="I708" t="str">
            <v/>
          </cell>
        </row>
        <row r="709">
          <cell r="A709" t="str">
            <v>K62442WW</v>
          </cell>
          <cell r="B709" t="str">
            <v>F,SLIM DUO GEL KB WRIST REST RED B2B,UN</v>
          </cell>
          <cell r="C709" t="str">
            <v>Ergonomics</v>
          </cell>
          <cell r="D709" t="str">
            <v>Wrist Rests</v>
          </cell>
          <cell r="E709" t="str">
            <v>Keyboard Wrist Rest</v>
          </cell>
          <cell r="F709" t="str">
            <v>Keyboard Wrist Rest</v>
          </cell>
          <cell r="G709" t="str">
            <v>#- Active</v>
          </cell>
          <cell r="H709" t="str">
            <v/>
          </cell>
          <cell r="I709" t="str">
            <v/>
          </cell>
        </row>
        <row r="710">
          <cell r="A710" t="str">
            <v>K33025WW</v>
          </cell>
          <cell r="B710" t="str">
            <v>DisplayPort 1.2 (M) to HDMI (M) Passive Unidirectional Cable, 6ft</v>
          </cell>
          <cell r="C710" t="str">
            <v>Laptop Docks, Hubs &amp; Accessories</v>
          </cell>
          <cell r="D710" t="str">
            <v>Video Adapters</v>
          </cell>
          <cell r="E710" t="str">
            <v>Video Adapters</v>
          </cell>
          <cell r="F710" t="str">
            <v>Video Cables</v>
          </cell>
          <cell r="G710" t="str">
            <v>#- Active</v>
          </cell>
          <cell r="H710" t="str">
            <v/>
          </cell>
          <cell r="I710" t="str">
            <v/>
          </cell>
        </row>
        <row r="711">
          <cell r="A711" t="str">
            <v>K60393WW</v>
          </cell>
          <cell r="B711" t="str">
            <v>F,EQ LAPTOP SLEEVE 12",UN</v>
          </cell>
          <cell r="C711" t="str">
            <v>Other Computer Accessories</v>
          </cell>
          <cell r="D711" t="str">
            <v>Laptop Cases</v>
          </cell>
          <cell r="E711" t="str">
            <v>Laptop Sleeves</v>
          </cell>
          <cell r="F711" t="str">
            <v>Laptop Sleeves</v>
          </cell>
          <cell r="G711" t="str">
            <v>D3- TBD</v>
          </cell>
          <cell r="H711">
            <v>45868</v>
          </cell>
          <cell r="I711" t="str">
            <v>K60393WWID, DIR RE</v>
          </cell>
        </row>
        <row r="712">
          <cell r="A712" t="str">
            <v>K67700US</v>
          </cell>
          <cell r="B712" t="str">
            <v>Partition Cable Anchor</v>
          </cell>
          <cell r="C712" t="str">
            <v>Security</v>
          </cell>
          <cell r="D712" t="str">
            <v>PC Security</v>
          </cell>
          <cell r="E712" t="str">
            <v>Other Security Solutions</v>
          </cell>
          <cell r="F712" t="str">
            <v>Anchors</v>
          </cell>
          <cell r="G712" t="str">
            <v>#- Active</v>
          </cell>
          <cell r="H712" t="str">
            <v/>
          </cell>
          <cell r="I712" t="str">
            <v/>
          </cell>
        </row>
        <row r="713">
          <cell r="A713" t="str">
            <v>K38217NA</v>
          </cell>
          <cell r="B713" t="str">
            <v>Guardian® 7-Outlet Surge Protector</v>
          </cell>
          <cell r="C713" t="str">
            <v>Other Computer Accessories</v>
          </cell>
          <cell r="D713" t="str">
            <v>Surge</v>
          </cell>
          <cell r="E713" t="str">
            <v>Surge</v>
          </cell>
          <cell r="F713" t="str">
            <v>Surge</v>
          </cell>
          <cell r="G713" t="str">
            <v>#- Active</v>
          </cell>
          <cell r="H713" t="str">
            <v/>
          </cell>
          <cell r="I713" t="str">
            <v/>
          </cell>
        </row>
        <row r="714">
          <cell r="A714" t="str">
            <v>K50434WW</v>
          </cell>
          <cell r="B714" t="str">
            <v>ErgoSoft™ Wrist  Rest for Slim Keyboards</v>
          </cell>
          <cell r="C714" t="str">
            <v>Ergonomics</v>
          </cell>
          <cell r="D714" t="str">
            <v>Wrist Rests</v>
          </cell>
          <cell r="E714" t="str">
            <v>Keyboard Wrist Rest</v>
          </cell>
          <cell r="F714" t="str">
            <v>Keyboard Wrist Rest</v>
          </cell>
          <cell r="G714" t="str">
            <v>D2- To Be Discontinued</v>
          </cell>
          <cell r="H714">
            <v>45471</v>
          </cell>
          <cell r="I714" t="str">
            <v>K52800WW, REC SUB</v>
          </cell>
        </row>
        <row r="715">
          <cell r="A715" t="str">
            <v>K50437WW</v>
          </cell>
          <cell r="B715" t="str">
            <v>ErgoSoft™ Wrist  Rest Mouse Pad for Standard Mouse</v>
          </cell>
          <cell r="C715" t="str">
            <v>Ergonomics</v>
          </cell>
          <cell r="D715" t="str">
            <v>Wrist Rests</v>
          </cell>
          <cell r="E715" t="str">
            <v>Mouse Wrist Rest</v>
          </cell>
          <cell r="F715" t="str">
            <v>Mouse Wrist Rest</v>
          </cell>
          <cell r="G715" t="str">
            <v>#- Active</v>
          </cell>
          <cell r="H715" t="str">
            <v/>
          </cell>
          <cell r="I715" t="str">
            <v/>
          </cell>
        </row>
        <row r="716">
          <cell r="A716" t="str">
            <v>K52800WW</v>
          </cell>
          <cell r="B716" t="str">
            <v>ErgoSoft™ Wrist Rest for Slim Keyboards</v>
          </cell>
          <cell r="C716" t="str">
            <v>Ergonomics</v>
          </cell>
          <cell r="D716" t="str">
            <v>Wrist Rests</v>
          </cell>
          <cell r="E716" t="str">
            <v>Keyboard Wrist Rest</v>
          </cell>
          <cell r="F716" t="str">
            <v>Keyboard Wrist Rest</v>
          </cell>
          <cell r="G716" t="str">
            <v>#- Active</v>
          </cell>
          <cell r="H716" t="str">
            <v/>
          </cell>
          <cell r="I716" t="str">
            <v/>
          </cell>
        </row>
        <row r="717">
          <cell r="A717" t="str">
            <v>K55787US</v>
          </cell>
          <cell r="B717" t="str">
            <v>Conform Wrist Rest with SmartFit™ System</v>
          </cell>
          <cell r="C717" t="str">
            <v>Ergonomics</v>
          </cell>
          <cell r="D717" t="str">
            <v>Wrist Rests</v>
          </cell>
          <cell r="E717" t="str">
            <v>Mouse Wrist Rest</v>
          </cell>
          <cell r="F717" t="str">
            <v>Mouse Wrist Rest</v>
          </cell>
          <cell r="G717" t="str">
            <v>D8- TBD</v>
          </cell>
          <cell r="H717">
            <v>46034</v>
          </cell>
          <cell r="I717" t="str">
            <v>NO RECOMMENDED SUB</v>
          </cell>
        </row>
        <row r="718">
          <cell r="A718" t="str">
            <v>K55888WW</v>
          </cell>
          <cell r="B718" t="str">
            <v>ErgoSoft™ Wrist Rest Mouse Pad</v>
          </cell>
          <cell r="C718" t="str">
            <v>Ergonomics</v>
          </cell>
          <cell r="D718" t="str">
            <v>Wrist Rests</v>
          </cell>
          <cell r="E718" t="str">
            <v>Mouse Wrist Rest</v>
          </cell>
          <cell r="F718" t="str">
            <v>Mouse Wrist Rest</v>
          </cell>
          <cell r="G718" t="str">
            <v>#- Active</v>
          </cell>
          <cell r="H718" t="str">
            <v/>
          </cell>
          <cell r="I718" t="str">
            <v/>
          </cell>
        </row>
        <row r="719">
          <cell r="A719" t="str">
            <v>K58302WW</v>
          </cell>
          <cell r="B719" t="str">
            <v>F,SPACE SAVING ERGO FOOTREST,UN</v>
          </cell>
          <cell r="C719" t="str">
            <v>Ergonomics</v>
          </cell>
          <cell r="D719" t="str">
            <v>Foot Rests</v>
          </cell>
          <cell r="E719" t="str">
            <v>Foot Rests</v>
          </cell>
          <cell r="F719" t="str">
            <v>Foot Rests</v>
          </cell>
          <cell r="G719" t="str">
            <v>D2- To Be Discontinued</v>
          </cell>
          <cell r="H719">
            <v>45471</v>
          </cell>
          <cell r="I719" t="str">
            <v>NO RECOMMENDED SUB</v>
          </cell>
        </row>
        <row r="720">
          <cell r="A720" t="str">
            <v>K60103WW</v>
          </cell>
          <cell r="B720" t="str">
            <v>F,14 IN ECO FRIENDLY LAPTOP SLEEVE,UN</v>
          </cell>
          <cell r="C720" t="str">
            <v>Other Computer Accessories</v>
          </cell>
          <cell r="D720" t="str">
            <v>Laptop Cases</v>
          </cell>
          <cell r="E720" t="str">
            <v>Laptop Sleeves</v>
          </cell>
          <cell r="F720" t="str">
            <v>Laptop Sleeves</v>
          </cell>
          <cell r="G720" t="str">
            <v>D9- Discontinued</v>
          </cell>
          <cell r="H720">
            <v>45476</v>
          </cell>
          <cell r="I720" t="str">
            <v>K60394WW, REC SUB</v>
          </cell>
        </row>
        <row r="721">
          <cell r="A721" t="str">
            <v>K62315WW</v>
          </cell>
          <cell r="B721" t="str">
            <v>F,3 IN 1 LOCK ADAPTERS KIT,UN</v>
          </cell>
          <cell r="C721" t="str">
            <v>Security</v>
          </cell>
          <cell r="D721" t="str">
            <v>PC Security</v>
          </cell>
          <cell r="E721" t="str">
            <v>Other Security Solutions</v>
          </cell>
          <cell r="F721" t="str">
            <v>Other Security Solutions</v>
          </cell>
          <cell r="G721" t="str">
            <v>#- Active</v>
          </cell>
          <cell r="H721" t="str">
            <v/>
          </cell>
          <cell r="I721" t="str">
            <v/>
          </cell>
        </row>
        <row r="722">
          <cell r="A722" t="str">
            <v>K64643WW</v>
          </cell>
          <cell r="B722" t="str">
            <v>K SLOT EYELET 5 PACK</v>
          </cell>
          <cell r="C722" t="str">
            <v>Security</v>
          </cell>
          <cell r="D722" t="str">
            <v>PC Security</v>
          </cell>
          <cell r="E722" t="str">
            <v>Other Security Solutions</v>
          </cell>
          <cell r="F722" t="str">
            <v>Anchors</v>
          </cell>
          <cell r="G722" t="str">
            <v>#- Active</v>
          </cell>
          <cell r="H722" t="str">
            <v/>
          </cell>
          <cell r="I722" t="str">
            <v>K67611WW, REC SUB</v>
          </cell>
        </row>
        <row r="723">
          <cell r="A723" t="str">
            <v>K64995WW</v>
          </cell>
          <cell r="B723" t="str">
            <v>Security Slot Adapter Kit for Ultrabook™</v>
          </cell>
          <cell r="C723" t="str">
            <v>Security</v>
          </cell>
          <cell r="D723" t="str">
            <v>PC Security</v>
          </cell>
          <cell r="E723" t="str">
            <v>Other Security Solutions</v>
          </cell>
          <cell r="F723" t="str">
            <v>Anchors</v>
          </cell>
          <cell r="G723" t="str">
            <v>D9- Discontinued</v>
          </cell>
          <cell r="H723">
            <v>45860</v>
          </cell>
          <cell r="I723" t="str">
            <v>K64036WW, REC SUB</v>
          </cell>
        </row>
        <row r="724">
          <cell r="A724" t="str">
            <v>K65610WW</v>
          </cell>
          <cell r="B724" t="str">
            <v>F,USB C CABLE, CHRG N SYNC CABINT 5PK,UN</v>
          </cell>
          <cell r="C724" t="str">
            <v>Security</v>
          </cell>
          <cell r="D724" t="str">
            <v>Tablet Enclosures</v>
          </cell>
          <cell r="E724" t="str">
            <v>Cabinets</v>
          </cell>
          <cell r="F724" t="str">
            <v>Accessories</v>
          </cell>
          <cell r="G724" t="str">
            <v>#- Active</v>
          </cell>
          <cell r="H724" t="str">
            <v/>
          </cell>
          <cell r="I724" t="str">
            <v/>
          </cell>
        </row>
        <row r="725">
          <cell r="A725" t="str">
            <v>K68001WW  </v>
          </cell>
          <cell r="B725" t="e">
            <v>#N/A</v>
          </cell>
          <cell r="C725" t="str">
            <v>Z-Missing</v>
          </cell>
          <cell r="D725" t="str">
            <v>Z-Missing</v>
          </cell>
          <cell r="E725" t="str">
            <v>Z-Missing</v>
          </cell>
          <cell r="F725" t="str">
            <v>Z-Missing</v>
          </cell>
          <cell r="G725" t="str">
            <v/>
          </cell>
          <cell r="H725" t="str">
            <v/>
          </cell>
          <cell r="I725" t="e">
            <v>#N/A</v>
          </cell>
        </row>
        <row r="726">
          <cell r="A726" t="str">
            <v>K72392USA</v>
          </cell>
          <cell r="B726" t="str">
            <v>Wireless Mouse for Life</v>
          </cell>
          <cell r="C726" t="str">
            <v>PC Input</v>
          </cell>
          <cell r="D726" t="str">
            <v>PC Mice &amp; Keyboards</v>
          </cell>
          <cell r="E726" t="str">
            <v>Mice</v>
          </cell>
          <cell r="F726" t="str">
            <v>Mice-Wireless</v>
          </cell>
          <cell r="G726" t="str">
            <v>D9- Discontinued</v>
          </cell>
          <cell r="H726">
            <v>44867</v>
          </cell>
          <cell r="I726" t="str">
            <v>K74532WWA, REC SUB</v>
          </cell>
        </row>
        <row r="727">
          <cell r="A727" t="str">
            <v>K72392WWA</v>
          </cell>
          <cell r="B727" t="str">
            <v>F,MOUSE, LIFE WIRELESS THREE-BUTTON,UN</v>
          </cell>
          <cell r="C727" t="str">
            <v>PC Input</v>
          </cell>
          <cell r="D727" t="str">
            <v>PC Mice &amp; Keyboards</v>
          </cell>
          <cell r="E727" t="str">
            <v>Mice</v>
          </cell>
          <cell r="F727" t="str">
            <v>Mice-Wireless</v>
          </cell>
          <cell r="G727" t="str">
            <v>#- Active</v>
          </cell>
          <cell r="H727" t="str">
            <v/>
          </cell>
          <cell r="I727" t="str">
            <v/>
          </cell>
        </row>
        <row r="728">
          <cell r="A728" t="str">
            <v>K72450USA</v>
          </cell>
          <cell r="B728" t="str">
            <v>Pro Fit™ Wireless Keyboard</v>
          </cell>
          <cell r="C728" t="str">
            <v>PC Input</v>
          </cell>
          <cell r="D728" t="str">
            <v>PC Mice &amp; Keyboards</v>
          </cell>
          <cell r="E728" t="str">
            <v>Keyboards &amp; Desktop Sets</v>
          </cell>
          <cell r="F728" t="str">
            <v>Keyboards-Wireless</v>
          </cell>
          <cell r="G728" t="str">
            <v>#- Active</v>
          </cell>
          <cell r="H728" t="str">
            <v/>
          </cell>
          <cell r="I728" t="str">
            <v/>
          </cell>
        </row>
        <row r="729">
          <cell r="A729" t="str">
            <v>K97602WWB</v>
          </cell>
          <cell r="B729" t="str">
            <v>F,CLASSIC EQ 3.5MM HEADPHONE B2B,UN</v>
          </cell>
          <cell r="C729" t="str">
            <v>Other Computer Accessories</v>
          </cell>
          <cell r="D729" t="str">
            <v>ProVC</v>
          </cell>
          <cell r="E729" t="str">
            <v>Headphones</v>
          </cell>
          <cell r="F729" t="str">
            <v>Classic Headphones</v>
          </cell>
          <cell r="G729" t="str">
            <v>#- Active</v>
          </cell>
          <cell r="H729" t="str">
            <v/>
          </cell>
          <cell r="I729" t="str">
            <v/>
          </cell>
        </row>
        <row r="730">
          <cell r="A730" t="str">
            <v>K33374USB</v>
          </cell>
          <cell r="B730" t="str">
            <v>Wireless Presenter with Red Laser</v>
          </cell>
          <cell r="C730" t="str">
            <v>PC Input</v>
          </cell>
          <cell r="D730" t="str">
            <v>Presenters</v>
          </cell>
          <cell r="E730" t="str">
            <v>Laser Pointers</v>
          </cell>
          <cell r="F730" t="str">
            <v>Laser Pointers</v>
          </cell>
          <cell r="G730" t="str">
            <v>D9- Discontinued</v>
          </cell>
          <cell r="H730">
            <v>44964</v>
          </cell>
          <cell r="I730" t="str">
            <v>K33272WW, REC SUB</v>
          </cell>
        </row>
        <row r="731">
          <cell r="A731" t="str">
            <v>K62399US</v>
          </cell>
          <cell r="B731" t="str">
            <v>Duo Gel Mouse Pad Wrist Rest — Gray</v>
          </cell>
          <cell r="C731" t="str">
            <v>Ergonomics</v>
          </cell>
          <cell r="D731" t="str">
            <v>Wrist Rests</v>
          </cell>
          <cell r="E731" t="str">
            <v>Mouse Wrist Rest</v>
          </cell>
          <cell r="F731" t="str">
            <v>Mouse Wrist Rest</v>
          </cell>
          <cell r="G731" t="str">
            <v>#- Active</v>
          </cell>
          <cell r="H731" t="str">
            <v/>
          </cell>
          <cell r="I731" t="str">
            <v/>
          </cell>
        </row>
        <row r="732">
          <cell r="A732" t="str">
            <v>K62401AM</v>
          </cell>
          <cell r="B732" t="str">
            <v>Duo Gel Mouse Pad Wrist Rest — Blue</v>
          </cell>
          <cell r="C732" t="str">
            <v>Ergonomics</v>
          </cell>
          <cell r="D732" t="str">
            <v>Wrist Rests</v>
          </cell>
          <cell r="E732" t="str">
            <v>Mouse Wrist Rest</v>
          </cell>
          <cell r="F732" t="str">
            <v>Mouse Wrist Rest</v>
          </cell>
          <cell r="G732" t="str">
            <v>#- Active</v>
          </cell>
          <cell r="H732" t="str">
            <v/>
          </cell>
          <cell r="I732" t="str">
            <v/>
          </cell>
        </row>
        <row r="733">
          <cell r="A733" t="str">
            <v>K62402AM</v>
          </cell>
          <cell r="B733" t="str">
            <v>Duo Gel Mouse Pad Wrist Rest — Red</v>
          </cell>
          <cell r="C733" t="str">
            <v>Ergonomics</v>
          </cell>
          <cell r="D733" t="str">
            <v>Wrist Rests</v>
          </cell>
          <cell r="E733" t="str">
            <v>Mouse Wrist Rest</v>
          </cell>
          <cell r="F733" t="str">
            <v>Mouse Wrist Rest</v>
          </cell>
          <cell r="G733" t="str">
            <v>#- Active</v>
          </cell>
          <cell r="H733" t="str">
            <v/>
          </cell>
          <cell r="I733" t="str">
            <v/>
          </cell>
        </row>
        <row r="734">
          <cell r="A734" t="str">
            <v>K62413WW</v>
          </cell>
          <cell r="B734" t="str">
            <v>F,DUO GEL MOUSEPAD BLACK,UN</v>
          </cell>
          <cell r="C734" t="str">
            <v>Ergonomics</v>
          </cell>
          <cell r="D734" t="str">
            <v>Wrist Rests</v>
          </cell>
          <cell r="E734" t="str">
            <v>Mouse Wrist Rest</v>
          </cell>
          <cell r="F734" t="str">
            <v>Mouse Wrist Rest</v>
          </cell>
          <cell r="G734" t="str">
            <v>#- Active</v>
          </cell>
          <cell r="H734" t="str">
            <v/>
          </cell>
          <cell r="I734" t="str">
            <v/>
          </cell>
        </row>
        <row r="735">
          <cell r="A735" t="str">
            <v>K33021WW</v>
          </cell>
          <cell r="B735" t="str">
            <v>DisplayPort 1.4 (M/M) Passive Bi-Directional Cable, 6ft</v>
          </cell>
          <cell r="C735" t="str">
            <v>Laptop Docks, Hubs &amp; Accessories</v>
          </cell>
          <cell r="D735" t="str">
            <v>Video Adapters</v>
          </cell>
          <cell r="E735" t="str">
            <v>Video Adapters</v>
          </cell>
          <cell r="F735" t="str">
            <v>Video Cables</v>
          </cell>
          <cell r="G735" t="str">
            <v>#- Active</v>
          </cell>
          <cell r="H735" t="str">
            <v/>
          </cell>
          <cell r="I735" t="str">
            <v/>
          </cell>
        </row>
        <row r="736">
          <cell r="A736" t="str">
            <v>K33024WW</v>
          </cell>
          <cell r="B736" t="str">
            <v>DisplayPort 1.2 (M) to VGA (M) Passive Unidirectional Cable, 6ft</v>
          </cell>
          <cell r="C736" t="str">
            <v>Laptop Docks, Hubs &amp; Accessories</v>
          </cell>
          <cell r="D736" t="str">
            <v>Video Adapters</v>
          </cell>
          <cell r="E736" t="str">
            <v>Video Adapters</v>
          </cell>
          <cell r="F736" t="str">
            <v>Video Cables</v>
          </cell>
          <cell r="G736" t="str">
            <v>#- Active</v>
          </cell>
          <cell r="H736" t="str">
            <v/>
          </cell>
          <cell r="I736" t="str">
            <v/>
          </cell>
        </row>
        <row r="737">
          <cell r="A737" t="str">
            <v>K50435WW</v>
          </cell>
          <cell r="B737" t="str">
            <v>ErgoSoft™ Wrist  Rest for Slim, Compact Keyboards</v>
          </cell>
          <cell r="C737" t="str">
            <v>Ergonomics</v>
          </cell>
          <cell r="D737" t="str">
            <v>Wrist Rests</v>
          </cell>
          <cell r="E737" t="str">
            <v>Keyboard Wrist Rest</v>
          </cell>
          <cell r="F737" t="str">
            <v>Keyboard Wrist Rest</v>
          </cell>
          <cell r="G737" t="str">
            <v>D9- Discontinued</v>
          </cell>
          <cell r="H737">
            <v>45821</v>
          </cell>
          <cell r="I737" t="str">
            <v>K52801WW , REC SUB</v>
          </cell>
        </row>
        <row r="738">
          <cell r="A738" t="str">
            <v>K52801WW</v>
          </cell>
          <cell r="B738" t="str">
            <v>ErgoSoft™ Wrist Rest for Slim, Compact Keyboards</v>
          </cell>
          <cell r="C738" t="str">
            <v>Ergonomics</v>
          </cell>
          <cell r="D738" t="str">
            <v>Wrist Rests</v>
          </cell>
          <cell r="E738" t="str">
            <v>Keyboard Wrist Rest</v>
          </cell>
          <cell r="F738" t="str">
            <v>Keyboard Wrist Rest</v>
          </cell>
          <cell r="G738" t="str">
            <v>#- Active</v>
          </cell>
          <cell r="H738" t="str">
            <v/>
          </cell>
          <cell r="I738" t="str">
            <v/>
          </cell>
        </row>
        <row r="739">
          <cell r="A739" t="str">
            <v>K60102WW</v>
          </cell>
          <cell r="B739" t="str">
            <v>F,12 IN ECO FRIENDLY LAPTOP SLEEVE,UN</v>
          </cell>
          <cell r="C739" t="str">
            <v>Other Computer Accessories</v>
          </cell>
          <cell r="D739" t="str">
            <v>Laptop Cases</v>
          </cell>
          <cell r="E739" t="str">
            <v>Laptop Sleeves</v>
          </cell>
          <cell r="F739" t="str">
            <v>Laptop Sleeves</v>
          </cell>
          <cell r="G739" t="str">
            <v>#- Active</v>
          </cell>
          <cell r="H739" t="str">
            <v/>
          </cell>
          <cell r="I739" t="str">
            <v/>
          </cell>
        </row>
        <row r="740">
          <cell r="A740" t="str">
            <v>K97602WW</v>
          </cell>
          <cell r="B740" t="str">
            <v>Classic 3.5mm Headphone</v>
          </cell>
          <cell r="C740" t="str">
            <v>Other Computer Accessories</v>
          </cell>
          <cell r="D740" t="str">
            <v>ProVC</v>
          </cell>
          <cell r="E740" t="str">
            <v>Headphones</v>
          </cell>
          <cell r="F740" t="str">
            <v>Classic Headphones</v>
          </cell>
          <cell r="G740" t="str">
            <v>#- Active</v>
          </cell>
          <cell r="H740" t="str">
            <v/>
          </cell>
          <cell r="I740" t="str">
            <v/>
          </cell>
        </row>
        <row r="741">
          <cell r="A741" t="str">
            <v>K33137</v>
          </cell>
          <cell r="B741" t="str">
            <v>Classic 3.5mm Headphone with 9ft cord</v>
          </cell>
          <cell r="C741" t="str">
            <v>Other Computer Accessories</v>
          </cell>
          <cell r="D741" t="str">
            <v>ProVC</v>
          </cell>
          <cell r="E741" t="str">
            <v>Headphones</v>
          </cell>
          <cell r="F741" t="str">
            <v>Classic Headphones</v>
          </cell>
          <cell r="G741" t="str">
            <v>D1- Sunset</v>
          </cell>
          <cell r="H741">
            <v>45938</v>
          </cell>
          <cell r="I741" t="str">
            <v>K97602WW, REC SUB</v>
          </cell>
        </row>
        <row r="742">
          <cell r="A742" t="str">
            <v>K33992WW</v>
          </cell>
          <cell r="B742" t="str">
            <v>CA1000 USB-C to USB-A Adapter</v>
          </cell>
          <cell r="C742" t="str">
            <v>Laptop Docks, Hubs &amp; Accessories</v>
          </cell>
          <cell r="D742" t="str">
            <v>Video Adapters</v>
          </cell>
          <cell r="E742" t="str">
            <v>Video Adapters</v>
          </cell>
          <cell r="F742" t="str">
            <v>Video Adapters</v>
          </cell>
          <cell r="G742" t="str">
            <v>D9- Discontinued</v>
          </cell>
          <cell r="H742">
            <v>45776</v>
          </cell>
          <cell r="I742" t="str">
            <v>K33477WW, REC SUB</v>
          </cell>
        </row>
        <row r="743">
          <cell r="A743" t="str">
            <v>K38225NA</v>
          </cell>
          <cell r="B743" t="str">
            <v>F,GUARDIAN 6 BASIC SURGE STRIP,UN</v>
          </cell>
          <cell r="C743" t="str">
            <v>Other Computer Accessories</v>
          </cell>
          <cell r="D743" t="str">
            <v>Surge</v>
          </cell>
          <cell r="E743" t="str">
            <v>Surge</v>
          </cell>
          <cell r="F743" t="str">
            <v>Surge</v>
          </cell>
          <cell r="G743" t="str">
            <v>D2- To Be Discontinued</v>
          </cell>
          <cell r="H743">
            <v>45471</v>
          </cell>
          <cell r="I743" t="e">
            <v>#N/A</v>
          </cell>
        </row>
        <row r="744">
          <cell r="A744" t="str">
            <v>K50436WW</v>
          </cell>
          <cell r="B744" t="str">
            <v>ErgoSoft™ Wrist  Rest for Slim Mouse/Trackpad</v>
          </cell>
          <cell r="C744" t="str">
            <v>Ergonomics</v>
          </cell>
          <cell r="D744" t="str">
            <v>Wrist Rests</v>
          </cell>
          <cell r="E744" t="str">
            <v>Mouse Wrist Rest</v>
          </cell>
          <cell r="F744" t="str">
            <v>Mouse Wrist Rest</v>
          </cell>
          <cell r="G744" t="str">
            <v>D9- Discontinued</v>
          </cell>
          <cell r="H744">
            <v>45709</v>
          </cell>
          <cell r="I744" t="str">
            <v>K52803WW, REC SUB</v>
          </cell>
        </row>
        <row r="745">
          <cell r="A745" t="str">
            <v>K52803WW</v>
          </cell>
          <cell r="B745" t="str">
            <v>ErgoSoft™ Wrist Rest for Slim Mouse/Trackpad</v>
          </cell>
          <cell r="C745" t="str">
            <v>Ergonomics</v>
          </cell>
          <cell r="D745" t="str">
            <v>Wrist Rests</v>
          </cell>
          <cell r="E745" t="str">
            <v>Mouse Wrist Rest</v>
          </cell>
          <cell r="F745" t="str">
            <v>Mouse Wrist Rest</v>
          </cell>
          <cell r="G745" t="str">
            <v>#- Active</v>
          </cell>
          <cell r="H745" t="str">
            <v/>
          </cell>
          <cell r="I745" t="str">
            <v/>
          </cell>
        </row>
        <row r="746">
          <cell r="A746" t="str">
            <v>K62438NA</v>
          </cell>
          <cell r="B746" t="str">
            <v>F,SLIM DUO GEL MOUSE WRISTREST GRAY B2C</v>
          </cell>
          <cell r="C746" t="str">
            <v>Ergonomics</v>
          </cell>
          <cell r="D746" t="str">
            <v>Wrist Rests</v>
          </cell>
          <cell r="E746" t="str">
            <v>Keyboard Wrist Rest</v>
          </cell>
          <cell r="F746" t="str">
            <v>Keyboard Wrist Rest</v>
          </cell>
          <cell r="G746" t="str">
            <v>#- Active</v>
          </cell>
          <cell r="H746" t="str">
            <v/>
          </cell>
          <cell r="I746" t="str">
            <v/>
          </cell>
        </row>
        <row r="747">
          <cell r="A747" t="str">
            <v>K62439NA</v>
          </cell>
          <cell r="B747" t="str">
            <v>F,SLIM DUO GEL MOUSE WRISTREST BLUE B2C</v>
          </cell>
          <cell r="C747" t="str">
            <v>Ergonomics</v>
          </cell>
          <cell r="D747" t="str">
            <v>Wrist Rests</v>
          </cell>
          <cell r="E747" t="str">
            <v>Keyboard Wrist Rest</v>
          </cell>
          <cell r="F747" t="str">
            <v>Keyboard Wrist Rest</v>
          </cell>
          <cell r="G747" t="str">
            <v>#- Active</v>
          </cell>
          <cell r="H747" t="str">
            <v/>
          </cell>
          <cell r="I747" t="str">
            <v/>
          </cell>
        </row>
        <row r="748">
          <cell r="A748" t="str">
            <v>K62440NA</v>
          </cell>
          <cell r="B748" t="str">
            <v>F,SLIM DUO GEL MOUSE WRISTREST RED B2C</v>
          </cell>
          <cell r="C748" t="str">
            <v>Ergonomics</v>
          </cell>
          <cell r="D748" t="str">
            <v>Wrist Rests</v>
          </cell>
          <cell r="E748" t="str">
            <v>Keyboard Wrist Rest</v>
          </cell>
          <cell r="F748" t="str">
            <v>Keyboard Wrist Rest</v>
          </cell>
          <cell r="G748" t="str">
            <v>#- Active</v>
          </cell>
          <cell r="H748" t="str">
            <v/>
          </cell>
          <cell r="I748" t="str">
            <v/>
          </cell>
        </row>
        <row r="749">
          <cell r="A749" t="str">
            <v>K62610WW</v>
          </cell>
          <cell r="B749" t="str">
            <v>Universal Sleeve  - 14"/35.6cm - Black</v>
          </cell>
          <cell r="C749" t="str">
            <v>Other Computer Accessories</v>
          </cell>
          <cell r="D749" t="str">
            <v>Laptop Cases</v>
          </cell>
          <cell r="E749" t="str">
            <v>Laptop Sleeves</v>
          </cell>
          <cell r="F749" t="str">
            <v>Laptop Sleeves</v>
          </cell>
          <cell r="G749" t="str">
            <v>D3- TBD</v>
          </cell>
          <cell r="H749">
            <v>46003</v>
          </cell>
          <cell r="I749" t="str">
            <v>K62610WWVN, DIR RE</v>
          </cell>
        </row>
        <row r="750">
          <cell r="A750" t="str">
            <v>K64370A</v>
          </cell>
          <cell r="B750" t="str">
            <v>F,KEYBD LIFE,UN</v>
          </cell>
          <cell r="C750" t="str">
            <v>PC Input</v>
          </cell>
          <cell r="D750" t="str">
            <v>PC Mice &amp; Keyboards</v>
          </cell>
          <cell r="E750" t="str">
            <v>Keyboards &amp; Desktop Sets</v>
          </cell>
          <cell r="F750" t="str">
            <v>Keyboards-Wired</v>
          </cell>
          <cell r="G750" t="str">
            <v>#- Active</v>
          </cell>
          <cell r="H750" t="str">
            <v/>
          </cell>
          <cell r="I750" t="str">
            <v/>
          </cell>
        </row>
        <row r="751">
          <cell r="A751" t="str">
            <v>K64613WW</v>
          </cell>
          <cell r="B751" t="str">
            <v>Desk Mount Security Anchor Point</v>
          </cell>
          <cell r="C751" t="str">
            <v>Security</v>
          </cell>
          <cell r="D751" t="str">
            <v>PC Security</v>
          </cell>
          <cell r="E751" t="str">
            <v>Other Security Solutions</v>
          </cell>
          <cell r="F751" t="str">
            <v>Anchors</v>
          </cell>
          <cell r="G751" t="str">
            <v>#- Active</v>
          </cell>
          <cell r="H751" t="str">
            <v/>
          </cell>
          <cell r="I751" t="str">
            <v/>
          </cell>
        </row>
        <row r="752">
          <cell r="A752" t="str">
            <v>K65029WW</v>
          </cell>
          <cell r="B752" t="str">
            <v>F,NANO SECURITY SLOT ADAPTER KIT,UN</v>
          </cell>
          <cell r="C752" t="str">
            <v>Security</v>
          </cell>
          <cell r="D752" t="str">
            <v>PC Security</v>
          </cell>
          <cell r="E752" t="str">
            <v>Other Security Solutions</v>
          </cell>
          <cell r="F752" t="str">
            <v>Anchors</v>
          </cell>
          <cell r="G752" t="str">
            <v>#- Active</v>
          </cell>
          <cell r="H752" t="str">
            <v/>
          </cell>
          <cell r="I752" t="str">
            <v/>
          </cell>
        </row>
        <row r="753">
          <cell r="A753" t="str">
            <v>K66637WW</v>
          </cell>
          <cell r="B753" t="str">
            <v>K-Fob™</v>
          </cell>
          <cell r="C753" t="str">
            <v>Security</v>
          </cell>
          <cell r="D753" t="str">
            <v>PC Security</v>
          </cell>
          <cell r="E753" t="str">
            <v>Other Security Solutions</v>
          </cell>
          <cell r="F753" t="str">
            <v>Other Security Solutions</v>
          </cell>
          <cell r="G753" t="str">
            <v>D9- Discontinued</v>
          </cell>
          <cell r="H753">
            <v>45776</v>
          </cell>
          <cell r="I753" t="str">
            <v>NO RECOMMENDED SUB</v>
          </cell>
        </row>
        <row r="754">
          <cell r="A754" t="str">
            <v>K72339USA</v>
          </cell>
          <cell r="B754" t="str">
            <v>F,PRO FIT RETRACTABLE MOBILE MOUSE,UN</v>
          </cell>
          <cell r="C754" t="str">
            <v>PC Input</v>
          </cell>
          <cell r="D754" t="str">
            <v>PC Mice &amp; Keyboards</v>
          </cell>
          <cell r="E754" t="str">
            <v>Mice</v>
          </cell>
          <cell r="F754" t="str">
            <v>Mice-Wired</v>
          </cell>
          <cell r="G754" t="str">
            <v>D9- Discontinued</v>
          </cell>
          <cell r="H754">
            <v>45581</v>
          </cell>
          <cell r="I754" t="str">
            <v>NO RECOMMENDED SUB</v>
          </cell>
        </row>
        <row r="755">
          <cell r="A755" t="str">
            <v>K72355US</v>
          </cell>
          <cell r="B755" t="str">
            <v>F,PRO FIT USB WIRED MID-SZ MOUSE,UN</v>
          </cell>
          <cell r="C755" t="str">
            <v>PC Input</v>
          </cell>
          <cell r="D755" t="str">
            <v>PC Mice &amp; Keyboards</v>
          </cell>
          <cell r="E755" t="str">
            <v>Mice</v>
          </cell>
          <cell r="F755" t="str">
            <v>Mice-Wired</v>
          </cell>
          <cell r="G755" t="str">
            <v>D9- Discontinued</v>
          </cell>
          <cell r="H755">
            <v>45768</v>
          </cell>
          <cell r="I755" t="str">
            <v>K72355WW, REC SUB</v>
          </cell>
        </row>
        <row r="756">
          <cell r="A756" t="str">
            <v>K72355WW</v>
          </cell>
          <cell r="B756" t="str">
            <v>F,PRO FIT USB WIRED MID-SZ MOUSE,UN</v>
          </cell>
          <cell r="C756" t="str">
            <v>PC Input</v>
          </cell>
          <cell r="D756" t="str">
            <v>PC Mice &amp; Keyboards</v>
          </cell>
          <cell r="E756" t="str">
            <v>Mice</v>
          </cell>
          <cell r="F756" t="str">
            <v>Mice-Wired</v>
          </cell>
          <cell r="G756" t="str">
            <v>#- Active</v>
          </cell>
          <cell r="H756" t="str">
            <v/>
          </cell>
          <cell r="I756" t="str">
            <v/>
          </cell>
        </row>
        <row r="757">
          <cell r="A757" t="str">
            <v>K72369US</v>
          </cell>
          <cell r="B757" t="str">
            <v>F,PRO FIT FLSZ MOUSE,UN</v>
          </cell>
          <cell r="C757" t="str">
            <v>PC Input</v>
          </cell>
          <cell r="D757" t="str">
            <v>PC Mice &amp; Keyboards</v>
          </cell>
          <cell r="E757" t="str">
            <v>Mice</v>
          </cell>
          <cell r="F757" t="str">
            <v>Mice-Wired</v>
          </cell>
          <cell r="G757" t="str">
            <v>#- Active</v>
          </cell>
          <cell r="H757" t="str">
            <v/>
          </cell>
          <cell r="I757" t="str">
            <v/>
          </cell>
        </row>
        <row r="758">
          <cell r="A758" t="str">
            <v>K72392WW</v>
          </cell>
          <cell r="B758" t="str">
            <v>F,MOUSE, LIFE WIRELESS THREE-BUTTON,UN</v>
          </cell>
          <cell r="C758" t="str">
            <v>PC Input</v>
          </cell>
          <cell r="D758" t="str">
            <v>PC Mice &amp; Keyboards</v>
          </cell>
          <cell r="E758" t="str">
            <v>Mice</v>
          </cell>
          <cell r="F758" t="str">
            <v>Mice-Wireless</v>
          </cell>
          <cell r="G758" t="str">
            <v>D9- Discontinued</v>
          </cell>
          <cell r="H758">
            <v>45300</v>
          </cell>
          <cell r="I758" t="str">
            <v>NO RECOMMENDED SUB</v>
          </cell>
        </row>
        <row r="759">
          <cell r="A759" t="str">
            <v>K75223WW</v>
          </cell>
          <cell r="B759" t="str">
            <v>Replacement Receiver for Pro Fit™ Wireless Keyboards and Mice</v>
          </cell>
          <cell r="C759" t="str">
            <v>PC Input</v>
          </cell>
          <cell r="D759" t="str">
            <v>PC Mice &amp; Keyboards</v>
          </cell>
          <cell r="E759" t="str">
            <v>Keypads</v>
          </cell>
          <cell r="F759" t="str">
            <v>Keypads</v>
          </cell>
          <cell r="G759" t="str">
            <v>#- Active</v>
          </cell>
          <cell r="H759" t="str">
            <v/>
          </cell>
          <cell r="I759" t="str">
            <v/>
          </cell>
        </row>
        <row r="760">
          <cell r="A760" t="str">
            <v>K97321WW</v>
          </cell>
          <cell r="B760" t="str">
            <v>BlackBelt™ 2nd Degree Rugged Case for iPad 10.2"</v>
          </cell>
          <cell r="C760" t="str">
            <v>Other Computer Accessories</v>
          </cell>
          <cell r="D760" t="str">
            <v>Tablets &amp; Smartphone</v>
          </cell>
          <cell r="E760" t="str">
            <v>Tablet Cases &amp; Folios</v>
          </cell>
          <cell r="F760" t="str">
            <v>Rugged Cases</v>
          </cell>
          <cell r="G760" t="str">
            <v>D9- Discontinued</v>
          </cell>
          <cell r="H760">
            <v>45639</v>
          </cell>
          <cell r="I760" t="str">
            <v>NO RECOMMENDED SUB</v>
          </cell>
        </row>
        <row r="761">
          <cell r="A761" t="str">
            <v>K97322WW</v>
          </cell>
          <cell r="B761" t="str">
            <v>BlackBelt™ 2nd Degree Rugged Case for iPad 10.2"</v>
          </cell>
          <cell r="C761" t="str">
            <v>Other Computer Accessories</v>
          </cell>
          <cell r="D761" t="str">
            <v>Tablets &amp; Smartphone</v>
          </cell>
          <cell r="E761" t="str">
            <v>Tablet Cases &amp; Folios</v>
          </cell>
          <cell r="F761" t="str">
            <v>Rugged Cases</v>
          </cell>
          <cell r="G761" t="str">
            <v>D9- Discontinued</v>
          </cell>
          <cell r="H761">
            <v>45639</v>
          </cell>
          <cell r="I761" t="str">
            <v>NO RECOMMENDED SUB</v>
          </cell>
        </row>
        <row r="762">
          <cell r="A762" t="str">
            <v>K62386AM</v>
          </cell>
          <cell r="B762" t="str">
            <v>Comfort Gel Mouse Pad — Black</v>
          </cell>
          <cell r="C762" t="str">
            <v>Ergonomics</v>
          </cell>
          <cell r="D762" t="str">
            <v>Wrist Rests</v>
          </cell>
          <cell r="E762" t="str">
            <v>Mouse Wrist Rest</v>
          </cell>
          <cell r="F762" t="str">
            <v>Mouse Wrist Rest</v>
          </cell>
          <cell r="G762" t="str">
            <v>#- Active</v>
          </cell>
          <cell r="H762" t="str">
            <v/>
          </cell>
          <cell r="I762" t="str">
            <v/>
          </cell>
        </row>
        <row r="763">
          <cell r="A763" t="str">
            <v>K50432WW</v>
          </cell>
          <cell r="B763" t="str">
            <v>ErgoSoft™ Wrist  Rest for Standard Mouse</v>
          </cell>
          <cell r="C763" t="str">
            <v>Ergonomics</v>
          </cell>
          <cell r="D763" t="str">
            <v>Wrist Rests</v>
          </cell>
          <cell r="E763" t="str">
            <v>Mouse Wrist Rest</v>
          </cell>
          <cell r="F763" t="str">
            <v>Mouse Wrist Rest</v>
          </cell>
          <cell r="G763" t="str">
            <v>D9- Discontinued</v>
          </cell>
          <cell r="H763">
            <v>45652</v>
          </cell>
          <cell r="I763" t="str">
            <v>K52802WW, REC SUB</v>
          </cell>
        </row>
        <row r="764">
          <cell r="A764" t="str">
            <v>K52802WW</v>
          </cell>
          <cell r="B764" t="str">
            <v>ErgoSoft™ Wrist Rest for Standard Mouse</v>
          </cell>
          <cell r="C764" t="str">
            <v>Ergonomics</v>
          </cell>
          <cell r="D764" t="str">
            <v>Wrist Rests</v>
          </cell>
          <cell r="E764" t="str">
            <v>Mouse Wrist Rest</v>
          </cell>
          <cell r="F764" t="str">
            <v>Mouse Wrist Rest</v>
          </cell>
          <cell r="G764" t="str">
            <v>#- Active</v>
          </cell>
          <cell r="H764" t="str">
            <v/>
          </cell>
          <cell r="I764" t="str">
            <v/>
          </cell>
        </row>
        <row r="765">
          <cell r="A765" t="str">
            <v>K62081BF</v>
          </cell>
          <cell r="B765" t="str">
            <v>F,FLEXCLIP,UN</v>
          </cell>
          <cell r="C765" t="str">
            <v>Ergonomics</v>
          </cell>
          <cell r="D765" t="str">
            <v>Copy Holder</v>
          </cell>
          <cell r="E765" t="str">
            <v>Copy Holder</v>
          </cell>
          <cell r="F765" t="str">
            <v>Copy Holder</v>
          </cell>
          <cell r="G765" t="str">
            <v>#- Active</v>
          </cell>
          <cell r="H765" t="str">
            <v/>
          </cell>
          <cell r="I765" t="str">
            <v/>
          </cell>
        </row>
        <row r="766">
          <cell r="A766" t="str">
            <v>K68100WW</v>
          </cell>
          <cell r="B766" t="str">
            <v>CLICKSAFE NANOSAVER ANCHOR</v>
          </cell>
          <cell r="C766" t="str">
            <v>Security</v>
          </cell>
          <cell r="D766" t="str">
            <v>PC Security</v>
          </cell>
          <cell r="E766" t="str">
            <v>Other Security Solutions</v>
          </cell>
          <cell r="F766" t="str">
            <v>Anchors</v>
          </cell>
          <cell r="G766" t="str">
            <v>#- Active</v>
          </cell>
          <cell r="H766" t="str">
            <v/>
          </cell>
          <cell r="I766" t="str">
            <v>K68102WW, REC SUB</v>
          </cell>
        </row>
        <row r="767">
          <cell r="A767" t="str">
            <v>K38214NA</v>
          </cell>
          <cell r="B767" t="str">
            <v>6-Outlet Power Strip</v>
          </cell>
          <cell r="C767" t="str">
            <v>Other Computer Accessories</v>
          </cell>
          <cell r="D767" t="str">
            <v>Surge</v>
          </cell>
          <cell r="E767" t="str">
            <v>Surge</v>
          </cell>
          <cell r="F767" t="str">
            <v>Surge</v>
          </cell>
          <cell r="G767" t="str">
            <v>#- Active</v>
          </cell>
          <cell r="H767" t="str">
            <v/>
          </cell>
          <cell r="I767" t="str">
            <v/>
          </cell>
        </row>
        <row r="768">
          <cell r="A768" t="str">
            <v>K62609WW</v>
          </cell>
          <cell r="B768" t="str">
            <v>Universal Sleeve - 11"/27.9cm - Black</v>
          </cell>
          <cell r="C768" t="str">
            <v>Other Computer Accessories</v>
          </cell>
          <cell r="D768" t="str">
            <v>Laptop Cases</v>
          </cell>
          <cell r="E768" t="str">
            <v>Laptop Sleeves</v>
          </cell>
          <cell r="F768" t="str">
            <v>Laptop Sleeves</v>
          </cell>
          <cell r="G768" t="str">
            <v>D3- TBD</v>
          </cell>
          <cell r="H768">
            <v>46003</v>
          </cell>
          <cell r="I768" t="str">
            <v>K62609WWVN, DIR RE</v>
          </cell>
        </row>
        <row r="769">
          <cell r="A769" t="str">
            <v>K64931WW</v>
          </cell>
          <cell r="B769" t="str">
            <v>ClickSafe® Security Anchor Adapter Kit</v>
          </cell>
          <cell r="C769" t="str">
            <v>Security</v>
          </cell>
          <cell r="D769" t="str">
            <v>PC Security</v>
          </cell>
          <cell r="E769" t="str">
            <v>Other Security Solutions</v>
          </cell>
          <cell r="F769" t="str">
            <v>Anchors</v>
          </cell>
          <cell r="G769" t="str">
            <v>#- Active</v>
          </cell>
          <cell r="H769" t="str">
            <v/>
          </cell>
          <cell r="I769" t="str">
            <v/>
          </cell>
        </row>
        <row r="770">
          <cell r="A770" t="str">
            <v>K67973WW</v>
          </cell>
          <cell r="B770" t="str">
            <v>ClickSafe Security Anchor for wedge Lock Slot</v>
          </cell>
          <cell r="C770" t="str">
            <v>Security</v>
          </cell>
          <cell r="D770" t="str">
            <v>PC Security</v>
          </cell>
          <cell r="E770" t="str">
            <v>Other Security Solutions</v>
          </cell>
          <cell r="F770" t="str">
            <v>Anchors</v>
          </cell>
          <cell r="G770" t="str">
            <v>#- Active</v>
          </cell>
          <cell r="H770" t="str">
            <v/>
          </cell>
          <cell r="I770" t="str">
            <v>K68102WW, REC SUB</v>
          </cell>
        </row>
        <row r="771">
          <cell r="A771" t="str">
            <v>L22801US</v>
          </cell>
          <cell r="B771" t="str">
            <v>F,WRIST PILLOW BLK,UN</v>
          </cell>
          <cell r="C771" t="str">
            <v>Ergonomics</v>
          </cell>
          <cell r="D771" t="str">
            <v>Wrist Rests</v>
          </cell>
          <cell r="E771" t="str">
            <v>Keyboard Wrist Rest</v>
          </cell>
          <cell r="F771" t="str">
            <v>Keyboard Wrist Rest</v>
          </cell>
          <cell r="G771" t="str">
            <v>#- Active</v>
          </cell>
          <cell r="H771" t="str">
            <v/>
          </cell>
          <cell r="I771" t="str">
            <v/>
          </cell>
        </row>
        <row r="772">
          <cell r="A772" t="str">
            <v>L57803USF</v>
          </cell>
          <cell r="B772" t="str">
            <v>F,WRIST PILLOW MOUSE PAD BLU,UN</v>
          </cell>
          <cell r="C772" t="str">
            <v>Ergonomics</v>
          </cell>
          <cell r="D772" t="str">
            <v>Wrist Rests</v>
          </cell>
          <cell r="E772" t="str">
            <v>Mouse Wrist Rest</v>
          </cell>
          <cell r="F772" t="str">
            <v>Mouse Wrist Rest</v>
          </cell>
          <cell r="G772" t="str">
            <v>#- Active</v>
          </cell>
          <cell r="H772" t="str">
            <v/>
          </cell>
          <cell r="I772" t="str">
            <v/>
          </cell>
        </row>
        <row r="773">
          <cell r="A773" t="str">
            <v>L57822US</v>
          </cell>
          <cell r="B773" t="str">
            <v>F,WRIST PILLOW MOUSE PAD BLK,UN</v>
          </cell>
          <cell r="C773" t="str">
            <v>Ergonomics</v>
          </cell>
          <cell r="D773" t="str">
            <v>Wrist Rests</v>
          </cell>
          <cell r="E773" t="str">
            <v>Mouse Wrist Rest</v>
          </cell>
          <cell r="F773" t="str">
            <v>Mouse Wrist Rest</v>
          </cell>
          <cell r="G773" t="str">
            <v>#- Active</v>
          </cell>
          <cell r="H773" t="str">
            <v/>
          </cell>
          <cell r="I773" t="str">
            <v/>
          </cell>
        </row>
        <row r="774">
          <cell r="A774" t="str">
            <v>K33022WW</v>
          </cell>
          <cell r="B774" t="str">
            <v>HDMI (M) to DVI-D (M) Passive Bi-Directional Cable, 6ft</v>
          </cell>
          <cell r="C774" t="str">
            <v>Laptop Docks, Hubs &amp; Accessories</v>
          </cell>
          <cell r="D774" t="str">
            <v>Video Adapters</v>
          </cell>
          <cell r="E774" t="str">
            <v>Video Adapters</v>
          </cell>
          <cell r="F774" t="str">
            <v>Video Cables</v>
          </cell>
          <cell r="G774" t="str">
            <v>D9- Discontinued</v>
          </cell>
          <cell r="H774">
            <v>45747</v>
          </cell>
          <cell r="I774" t="str">
            <v>NO RECOMMENDED SUB</v>
          </cell>
        </row>
        <row r="775">
          <cell r="A775" t="str">
            <v>K33020WW</v>
          </cell>
          <cell r="B775" t="str">
            <v>High Speed HDMI Cable with Ethernet, 6ft</v>
          </cell>
          <cell r="C775" t="str">
            <v>Laptop Docks, Hubs &amp; Accessories</v>
          </cell>
          <cell r="D775" t="str">
            <v>Video Adapters</v>
          </cell>
          <cell r="E775" t="str">
            <v>Video Adapters</v>
          </cell>
          <cell r="F775" t="str">
            <v>Video Cables</v>
          </cell>
          <cell r="G775" t="str">
            <v>#- Active</v>
          </cell>
          <cell r="H775" t="str">
            <v/>
          </cell>
          <cell r="I775" t="str">
            <v/>
          </cell>
        </row>
        <row r="776">
          <cell r="A776" t="str">
            <v>K33478WW</v>
          </cell>
          <cell r="B776" t="str">
            <v>F,CA1020 USB-A TO USB-C ADAPTER,UN</v>
          </cell>
          <cell r="C776" t="str">
            <v>Laptop Docks, Hubs &amp; Accessories</v>
          </cell>
          <cell r="D776" t="str">
            <v>Video Adapters</v>
          </cell>
          <cell r="E776" t="str">
            <v>Video Adapters</v>
          </cell>
          <cell r="F776" t="str">
            <v>Video Adapters</v>
          </cell>
          <cell r="G776" t="str">
            <v>#- Active</v>
          </cell>
          <cell r="H776" t="str">
            <v/>
          </cell>
          <cell r="I776" t="str">
            <v/>
          </cell>
        </row>
        <row r="777">
          <cell r="A777" t="str">
            <v>K72110WW</v>
          </cell>
          <cell r="B777" t="str">
            <v>Pro Fit™ Full-Size Mouse USB</v>
          </cell>
          <cell r="C777" t="str">
            <v>PC Input</v>
          </cell>
          <cell r="D777" t="str">
            <v>PC Mice &amp; Keyboards</v>
          </cell>
          <cell r="E777" t="str">
            <v>Mice</v>
          </cell>
          <cell r="F777" t="str">
            <v>Mice-Wired</v>
          </cell>
          <cell r="G777" t="str">
            <v>#- Active</v>
          </cell>
          <cell r="H777" t="str">
            <v/>
          </cell>
          <cell r="I777" t="str">
            <v/>
          </cell>
        </row>
        <row r="778">
          <cell r="A778" t="str">
            <v>K64036WW</v>
          </cell>
          <cell r="B778" t="str">
            <v>Security Slot Adapter Kit - TAA</v>
          </cell>
          <cell r="C778" t="str">
            <v>Security</v>
          </cell>
          <cell r="D778" t="str">
            <v>PC Security</v>
          </cell>
          <cell r="E778" t="str">
            <v>Other Security Solutions</v>
          </cell>
          <cell r="F778" t="str">
            <v>Anchors</v>
          </cell>
          <cell r="G778" t="str">
            <v>#- Active</v>
          </cell>
          <cell r="H778" t="str">
            <v/>
          </cell>
          <cell r="I778" t="str">
            <v/>
          </cell>
        </row>
        <row r="779">
          <cell r="A779" t="str">
            <v>K64519US</v>
          </cell>
          <cell r="B779" t="str">
            <v>F,CABLESAVER,UN</v>
          </cell>
          <cell r="C779" t="str">
            <v>Security</v>
          </cell>
          <cell r="D779" t="str">
            <v>PC Security</v>
          </cell>
          <cell r="E779" t="str">
            <v>Other Security Solutions</v>
          </cell>
          <cell r="F779" t="str">
            <v>Other Security Solutions</v>
          </cell>
          <cell r="G779" t="str">
            <v>#- Active</v>
          </cell>
          <cell r="H779" t="str">
            <v/>
          </cell>
          <cell r="I779" t="str">
            <v/>
          </cell>
        </row>
        <row r="780">
          <cell r="A780" t="str">
            <v>K62058US</v>
          </cell>
          <cell r="B780" t="str">
            <v>F,INSIGHT ADJUSTABLE BK COPYHLDR,UN</v>
          </cell>
          <cell r="C780" t="str">
            <v>Ergonomics</v>
          </cell>
          <cell r="D780" t="str">
            <v>Copy Holder</v>
          </cell>
          <cell r="E780" t="str">
            <v>Copy Holder</v>
          </cell>
          <cell r="F780" t="str">
            <v>Copy Holder</v>
          </cell>
          <cell r="G780" t="str">
            <v>#- Active</v>
          </cell>
          <cell r="H780" t="str">
            <v/>
          </cell>
          <cell r="I780" t="str">
            <v/>
          </cell>
        </row>
        <row r="781">
          <cell r="A781" t="str">
            <v>K72356US</v>
          </cell>
          <cell r="B781" t="str">
            <v>F,MOUSE IN A BX USB BLK BULK,UN</v>
          </cell>
          <cell r="C781" t="str">
            <v>PC Input</v>
          </cell>
          <cell r="D781" t="str">
            <v>PC Mice &amp; Keyboards</v>
          </cell>
          <cell r="E781" t="str">
            <v>Mice</v>
          </cell>
          <cell r="F781" t="str">
            <v>Mice-Wired</v>
          </cell>
          <cell r="G781" t="str">
            <v>D9- Discontinued</v>
          </cell>
          <cell r="H781">
            <v>45251</v>
          </cell>
          <cell r="I781" t="str">
            <v>NO RECOMMENDED SUB</v>
          </cell>
        </row>
        <row r="782">
          <cell r="A782" t="str">
            <v>K72356WW</v>
          </cell>
          <cell r="B782" t="str">
            <v>F,MOUSE IN A BX USB BLK BULK,UN</v>
          </cell>
          <cell r="C782" t="str">
            <v>PC Input</v>
          </cell>
          <cell r="D782" t="str">
            <v>PC Mice &amp; Keyboards</v>
          </cell>
          <cell r="E782" t="str">
            <v>Mice</v>
          </cell>
          <cell r="F782" t="str">
            <v>Mice-Wired</v>
          </cell>
          <cell r="G782" t="str">
            <v>#- Active</v>
          </cell>
          <cell r="H782" t="str">
            <v/>
          </cell>
          <cell r="I782" t="str">
            <v/>
          </cell>
        </row>
        <row r="783">
          <cell r="A783" t="str">
            <v>K83049US</v>
          </cell>
          <cell r="B783" t="str">
            <v>ClickSafe® Security Anchor</v>
          </cell>
          <cell r="C783" t="str">
            <v>Security</v>
          </cell>
          <cell r="D783" t="str">
            <v>PC Security</v>
          </cell>
          <cell r="E783" t="str">
            <v>Other Security Solutions</v>
          </cell>
          <cell r="F783" t="str">
            <v>Anchors</v>
          </cell>
          <cell r="G783" t="str">
            <v>#- Active</v>
          </cell>
          <cell r="H783" t="str">
            <v/>
          </cell>
          <cell r="I783" t="str">
            <v/>
          </cell>
        </row>
        <row r="784">
          <cell r="A784" t="str">
            <v>K62061B</v>
          </cell>
          <cell r="B784" t="str">
            <v>Kensington® InSight™ Priority Puck®</v>
          </cell>
          <cell r="C784" t="str">
            <v>Ergonomics</v>
          </cell>
          <cell r="D784" t="str">
            <v>Copy Holder</v>
          </cell>
          <cell r="E784" t="str">
            <v>Copy Holder</v>
          </cell>
          <cell r="F784" t="str">
            <v>Copy Holder</v>
          </cell>
          <cell r="G784" t="str">
            <v>#- Active</v>
          </cell>
          <cell r="H784" t="str">
            <v/>
          </cell>
          <cell r="I784" t="str">
            <v/>
          </cell>
        </row>
        <row r="785">
          <cell r="A785" t="str">
            <v>K67934WW</v>
          </cell>
          <cell r="B785" t="str">
            <v>CABLE PASS THRU</v>
          </cell>
          <cell r="C785" t="str">
            <v>Security</v>
          </cell>
          <cell r="D785" t="str">
            <v>PC Security</v>
          </cell>
          <cell r="E785" t="str">
            <v>Other Security Solutions</v>
          </cell>
          <cell r="F785" t="str">
            <v>Other Security Solutions</v>
          </cell>
          <cell r="G785" t="str">
            <v>#- Active</v>
          </cell>
          <cell r="H785" t="str">
            <v/>
          </cell>
          <cell r="I785" t="str">
            <v/>
          </cell>
        </row>
        <row r="786">
          <cell r="A786" t="str">
            <v>K67853WW</v>
          </cell>
          <cell r="B786" t="str">
            <v>CSA Through-Hole, Only</v>
          </cell>
          <cell r="C786" t="str">
            <v>Security</v>
          </cell>
          <cell r="D786" t="str">
            <v>PC Security</v>
          </cell>
          <cell r="E786" t="str">
            <v>Other Security Solutions</v>
          </cell>
          <cell r="F786" t="str">
            <v>Other Security Solutions</v>
          </cell>
          <cell r="G786" t="str">
            <v>#- Active</v>
          </cell>
          <cell r="H786" t="str">
            <v/>
          </cell>
          <cell r="I786" t="str">
            <v/>
          </cell>
        </row>
        <row r="787">
          <cell r="A787" t="str">
            <v>1AJ39AA</v>
          </cell>
          <cell r="B787" t="str">
            <v>F,HP NANO KEYED LAPTP LCK 9183</v>
          </cell>
          <cell r="C787" t="str">
            <v>Security</v>
          </cell>
          <cell r="D787" t="str">
            <v>PC Security</v>
          </cell>
          <cell r="E787" t="str">
            <v>OEM Locks</v>
          </cell>
          <cell r="F787" t="str">
            <v>Standard Keyed</v>
          </cell>
          <cell r="G787" t="str">
            <v>D9- Discontinued</v>
          </cell>
          <cell r="H787">
            <v>44716</v>
          </cell>
          <cell r="I787" t="str">
            <v/>
          </cell>
        </row>
        <row r="788">
          <cell r="A788" t="str">
            <v>4T78N</v>
          </cell>
          <cell r="B788" t="str">
            <v>0.7M (2.3ft) Thunderbolt 3 Cable – 40Gbps – 100W PD – Certified TB3 – USB-C Compatible</v>
          </cell>
          <cell r="C788" t="str">
            <v>Z-Missing</v>
          </cell>
          <cell r="D788" t="str">
            <v>Z-Missing</v>
          </cell>
          <cell r="E788" t="str">
            <v>Z-Missing</v>
          </cell>
          <cell r="F788" t="str">
            <v>Z-Missing</v>
          </cell>
          <cell r="G788" t="str">
            <v/>
          </cell>
          <cell r="H788" t="str">
            <v/>
          </cell>
          <cell r="I788" t="str">
            <v>NO RECOMMENDED SUB</v>
          </cell>
        </row>
        <row r="789">
          <cell r="A789" t="str">
            <v>99HPV</v>
          </cell>
          <cell r="B789" t="str">
            <v>Dell Premium Laptop Keyed Lock</v>
          </cell>
          <cell r="C789" t="str">
            <v>Z-Missing</v>
          </cell>
          <cell r="D789" t="str">
            <v>Z-Missing</v>
          </cell>
          <cell r="E789" t="str">
            <v>Z-Missing</v>
          </cell>
          <cell r="F789" t="str">
            <v>Z-Missing</v>
          </cell>
          <cell r="G789" t="str">
            <v/>
          </cell>
          <cell r="H789" t="str">
            <v/>
          </cell>
          <cell r="I789" t="str">
            <v>NO RECOMMENDED SUB</v>
          </cell>
        </row>
        <row r="790">
          <cell r="A790" t="str">
            <v>J1XD6</v>
          </cell>
          <cell r="B790" t="str">
            <v>Dell Premium Laptop Keyed Lock</v>
          </cell>
          <cell r="C790" t="str">
            <v>Z-Missing</v>
          </cell>
          <cell r="D790" t="str">
            <v>Z-Missing</v>
          </cell>
          <cell r="E790" t="str">
            <v>Z-Missing</v>
          </cell>
          <cell r="F790" t="str">
            <v>Z-Missing</v>
          </cell>
          <cell r="G790" t="str">
            <v/>
          </cell>
          <cell r="H790" t="str">
            <v/>
          </cell>
          <cell r="I790" t="str">
            <v>NO RECOMMENDED SUB</v>
          </cell>
        </row>
        <row r="791">
          <cell r="A791" t="str">
            <v>K33117</v>
          </cell>
          <cell r="B791" t="e">
            <v>#N/A</v>
          </cell>
          <cell r="C791" t="str">
            <v>Z-Missing</v>
          </cell>
          <cell r="D791" t="str">
            <v>Z-Missing</v>
          </cell>
          <cell r="E791" t="str">
            <v>Z-Missing</v>
          </cell>
          <cell r="F791" t="str">
            <v>Z-Missing</v>
          </cell>
          <cell r="G791" t="str">
            <v/>
          </cell>
          <cell r="H791" t="str">
            <v/>
          </cell>
          <cell r="I791" t="str">
            <v>NO RECOMMENDED SUB</v>
          </cell>
        </row>
        <row r="792">
          <cell r="A792" t="str">
            <v>K33323WW</v>
          </cell>
          <cell r="B792" t="str">
            <v>Hi-Fi Headphones with Mic</v>
          </cell>
          <cell r="C792" t="str">
            <v>Z-Missing</v>
          </cell>
          <cell r="D792" t="str">
            <v>Z-Missing</v>
          </cell>
          <cell r="E792" t="str">
            <v>Z-Missing</v>
          </cell>
          <cell r="F792" t="str">
            <v>Z-Missing</v>
          </cell>
          <cell r="G792" t="str">
            <v/>
          </cell>
          <cell r="H792" t="str">
            <v/>
          </cell>
          <cell r="I792" t="str">
            <v>K97603WW, REC SUB</v>
          </cell>
        </row>
        <row r="793">
          <cell r="A793" t="str">
            <v>K33468US</v>
          </cell>
          <cell r="B793" t="str">
            <v>SD4600P USB-C DOCK W/PD RETAIL</v>
          </cell>
          <cell r="C793" t="str">
            <v>Z-Missing</v>
          </cell>
          <cell r="D793" t="str">
            <v>Z-Missing</v>
          </cell>
          <cell r="E793" t="str">
            <v>Z-Missing</v>
          </cell>
          <cell r="F793" t="str">
            <v>Z-Missing</v>
          </cell>
          <cell r="G793" t="str">
            <v/>
          </cell>
          <cell r="H793" t="str">
            <v/>
          </cell>
          <cell r="I793" t="str">
            <v>K32803NA, REC SUB</v>
          </cell>
        </row>
        <row r="794">
          <cell r="A794" t="str">
            <v>K33476NA</v>
          </cell>
          <cell r="B794" t="str">
            <v>LD5400T Single-User Thunderbolt 3 40Gbps Dual 4K Dock w/ K-Fob™ Smart Lock - 85W PD - Windows/macOS</v>
          </cell>
          <cell r="C794" t="str">
            <v>Z-Missing</v>
          </cell>
          <cell r="D794" t="str">
            <v>Z-Missing</v>
          </cell>
          <cell r="E794" t="str">
            <v>Z-Missing</v>
          </cell>
          <cell r="F794" t="str">
            <v>Z-Missing</v>
          </cell>
          <cell r="G794" t="str">
            <v/>
          </cell>
          <cell r="H794" t="str">
            <v/>
          </cell>
          <cell r="I794" t="str">
            <v/>
          </cell>
        </row>
        <row r="795">
          <cell r="A795" t="str">
            <v>K33898WW</v>
          </cell>
          <cell r="B795" t="str">
            <v>3m/9.8ft USB 3.0 TYPE A MALE T</v>
          </cell>
          <cell r="C795" t="str">
            <v>Laptop Docks, Hubs &amp; Accessories</v>
          </cell>
          <cell r="D795" t="str">
            <v>Video Adapters</v>
          </cell>
          <cell r="E795" t="str">
            <v>Video Adapters</v>
          </cell>
          <cell r="F795" t="str">
            <v>Host Cables</v>
          </cell>
          <cell r="G795" t="str">
            <v>DL- Deleted</v>
          </cell>
          <cell r="H795">
            <v>45114</v>
          </cell>
          <cell r="I795" t="str">
            <v/>
          </cell>
        </row>
        <row r="796">
          <cell r="A796" t="str">
            <v>K33899WW</v>
          </cell>
          <cell r="B796" t="str">
            <v>HDMI TO DISPLAYPORT ADAPTER</v>
          </cell>
          <cell r="C796" t="str">
            <v>Z-Missing</v>
          </cell>
          <cell r="D796" t="str">
            <v>Z-Missing</v>
          </cell>
          <cell r="E796" t="str">
            <v>Z-Missing</v>
          </cell>
          <cell r="F796" t="str">
            <v>Z-Missing</v>
          </cell>
          <cell r="G796" t="str">
            <v/>
          </cell>
          <cell r="H796" t="str">
            <v/>
          </cell>
          <cell r="I796" t="str">
            <v>NO RECOMMENDED SUB</v>
          </cell>
        </row>
        <row r="797">
          <cell r="A797" t="str">
            <v>K33956AM</v>
          </cell>
          <cell r="B797" t="str">
            <v>Bluetooth® 4.0 USB Adapter</v>
          </cell>
          <cell r="C797" t="str">
            <v>Z-Missing</v>
          </cell>
          <cell r="D797" t="str">
            <v>Z-Missing</v>
          </cell>
          <cell r="E797" t="str">
            <v>Z-Missing</v>
          </cell>
          <cell r="F797" t="str">
            <v>Z-Missing</v>
          </cell>
          <cell r="G797" t="str">
            <v/>
          </cell>
          <cell r="H797" t="str">
            <v/>
          </cell>
          <cell r="I797" t="str">
            <v/>
          </cell>
        </row>
        <row r="798">
          <cell r="A798" t="str">
            <v>K33969WW</v>
          </cell>
          <cell r="B798" t="str">
            <v>SD1500 USB-C 5Gbps Mini Mobile Docking Station - 4K HDMI or HD VGA - Windows/Chrome/macOS</v>
          </cell>
          <cell r="C798" t="str">
            <v>Z-Missing</v>
          </cell>
          <cell r="D798" t="str">
            <v>Z-Missing</v>
          </cell>
          <cell r="E798" t="str">
            <v>Z-Missing</v>
          </cell>
          <cell r="F798" t="str">
            <v>Z-Missing</v>
          </cell>
          <cell r="G798" t="str">
            <v/>
          </cell>
          <cell r="H798" t="str">
            <v/>
          </cell>
          <cell r="I798" t="str">
            <v>K34020WW, REC SUB</v>
          </cell>
        </row>
        <row r="799">
          <cell r="A799" t="str">
            <v>K33986WW</v>
          </cell>
          <cell r="B799" t="str">
            <v>VM2000 Mini DisplayPort to HDMI Video Adapter</v>
          </cell>
          <cell r="C799" t="str">
            <v>Z-Missing</v>
          </cell>
          <cell r="D799" t="str">
            <v>Z-Missing</v>
          </cell>
          <cell r="E799" t="str">
            <v>Z-Missing</v>
          </cell>
          <cell r="F799" t="str">
            <v>Z-Missing</v>
          </cell>
          <cell r="G799" t="str">
            <v/>
          </cell>
          <cell r="H799" t="str">
            <v/>
          </cell>
          <cell r="I799" t="str">
            <v/>
          </cell>
        </row>
        <row r="800">
          <cell r="A800" t="str">
            <v>K33997WW</v>
          </cell>
          <cell r="B800" t="str">
            <v>SD3650 5Gbps USB 3.0 Dual 2K Docking Station - DisplayPort &amp; HDMI - Windows</v>
          </cell>
          <cell r="C800" t="str">
            <v>Laptop Docks, Hubs &amp; Accessories</v>
          </cell>
          <cell r="D800" t="str">
            <v>Desktop Docks</v>
          </cell>
          <cell r="E800" t="str">
            <v>DisplayLink Docks</v>
          </cell>
          <cell r="F800" t="str">
            <v>DisplayLink Docks</v>
          </cell>
          <cell r="G800" t="str">
            <v>D9- Discontinued</v>
          </cell>
          <cell r="H800">
            <v>45821</v>
          </cell>
          <cell r="I800" t="str">
            <v>NO RECOMMENDED SUB</v>
          </cell>
        </row>
        <row r="801">
          <cell r="A801" t="str">
            <v>K38042US</v>
          </cell>
          <cell r="B801" t="str">
            <v>SD4820P USB-C 10Gbps Dual Video Driverless Docking Station - 60W PD - DP++/DP++/HDMI – Windows</v>
          </cell>
          <cell r="C801" t="str">
            <v>Z-Missing</v>
          </cell>
          <cell r="D801" t="str">
            <v>Z-Missing</v>
          </cell>
          <cell r="E801" t="str">
            <v>Z-Missing</v>
          </cell>
          <cell r="F801" t="str">
            <v>Z-Missing</v>
          </cell>
          <cell r="G801" t="str">
            <v/>
          </cell>
          <cell r="H801" t="str">
            <v/>
          </cell>
          <cell r="I801" t="str">
            <v>K33806NA, REC SUB</v>
          </cell>
        </row>
        <row r="802">
          <cell r="A802" t="str">
            <v>K38051RR</v>
          </cell>
          <cell r="B802" t="str">
            <v>UNIVERSAL NOTEBOOK AC/DC POWER</v>
          </cell>
          <cell r="C802" t="str">
            <v>Z-Missing</v>
          </cell>
          <cell r="D802" t="str">
            <v>Z-Missing</v>
          </cell>
          <cell r="E802" t="str">
            <v>Z-Missing</v>
          </cell>
          <cell r="F802" t="str">
            <v>Z-Missing</v>
          </cell>
          <cell r="G802" t="str">
            <v/>
          </cell>
          <cell r="H802" t="str">
            <v/>
          </cell>
          <cell r="I802" t="str">
            <v/>
          </cell>
        </row>
        <row r="803">
          <cell r="A803" t="str">
            <v>K38226WW</v>
          </cell>
          <cell r="B803" t="str">
            <v>PowerBolt™ 2.6 Car Charger — Black</v>
          </cell>
          <cell r="C803" t="str">
            <v>Z-Missing</v>
          </cell>
          <cell r="D803" t="str">
            <v>Z-Missing</v>
          </cell>
          <cell r="E803" t="str">
            <v>Z-Missing</v>
          </cell>
          <cell r="F803" t="str">
            <v>Z-Missing</v>
          </cell>
          <cell r="G803" t="str">
            <v/>
          </cell>
          <cell r="H803" t="str">
            <v/>
          </cell>
          <cell r="I803" t="str">
            <v/>
          </cell>
        </row>
        <row r="804">
          <cell r="A804" t="str">
            <v>K38234US</v>
          </cell>
          <cell r="B804" t="str">
            <v>SD3600 Universal USB 3.0 Mountable Docking Station</v>
          </cell>
          <cell r="C804" t="str">
            <v>Z-Missing</v>
          </cell>
          <cell r="D804" t="str">
            <v>Z-Missing</v>
          </cell>
          <cell r="E804" t="str">
            <v>Z-Missing</v>
          </cell>
          <cell r="F804" t="str">
            <v>Z-Missing</v>
          </cell>
          <cell r="G804" t="str">
            <v/>
          </cell>
          <cell r="H804" t="str">
            <v/>
          </cell>
          <cell r="I804" t="str">
            <v>NO RECOMMENDED SUB</v>
          </cell>
        </row>
        <row r="805">
          <cell r="A805" t="str">
            <v>K38237WW</v>
          </cell>
          <cell r="B805" t="str">
            <v>International Travel Adapter – Grounded (3-Prong)</v>
          </cell>
          <cell r="C805" t="str">
            <v>Z-Missing</v>
          </cell>
          <cell r="D805" t="str">
            <v>Z-Missing</v>
          </cell>
          <cell r="E805" t="str">
            <v>Z-Missing</v>
          </cell>
          <cell r="F805" t="str">
            <v>Z-Missing</v>
          </cell>
          <cell r="G805" t="str">
            <v/>
          </cell>
          <cell r="H805" t="str">
            <v/>
          </cell>
          <cell r="I805" t="str">
            <v>K38238WW, REC SUB</v>
          </cell>
        </row>
        <row r="806">
          <cell r="A806" t="str">
            <v>K38299NA</v>
          </cell>
          <cell r="B806" t="str">
            <v>SD4620P USB-C Universal Dual 1080p Docking Station w/ 60W Power Delivery – DP/HDMI - Win/Chrome/Mac</v>
          </cell>
          <cell r="C806" t="str">
            <v>Z-Missing</v>
          </cell>
          <cell r="D806" t="str">
            <v>Z-Missing</v>
          </cell>
          <cell r="E806" t="str">
            <v>Z-Missing</v>
          </cell>
          <cell r="F806" t="str">
            <v>Z-Missing</v>
          </cell>
          <cell r="G806" t="str">
            <v/>
          </cell>
          <cell r="H806" t="str">
            <v/>
          </cell>
          <cell r="I806" t="str">
            <v>K32803NA, REC SUB</v>
          </cell>
        </row>
        <row r="807">
          <cell r="A807" t="str">
            <v>K38400NA</v>
          </cell>
          <cell r="B807" t="str">
            <v>LD4650P Single-User USB-C 10Gbps Dual 1080p Dock w/ K-Fob™ Smart Lock - 60W PD - Windows</v>
          </cell>
          <cell r="C807" t="str">
            <v>Z-Missing</v>
          </cell>
          <cell r="D807" t="str">
            <v>Z-Missing</v>
          </cell>
          <cell r="E807" t="str">
            <v>Z-Missing</v>
          </cell>
          <cell r="F807" t="str">
            <v>Z-Missing</v>
          </cell>
          <cell r="G807" t="str">
            <v/>
          </cell>
          <cell r="H807" t="str">
            <v/>
          </cell>
          <cell r="I807" t="str">
            <v>NO RECOMMENDED SUB</v>
          </cell>
        </row>
        <row r="808">
          <cell r="A808" t="str">
            <v>K38401M</v>
          </cell>
          <cell r="B808" t="str">
            <v>LD4650P Multi-User USB-C 10Gbps Dual 1080p Dock w/ K-Fob™ Smart Lock - 60W PD - Windows</v>
          </cell>
          <cell r="C808" t="str">
            <v>Z-Missing</v>
          </cell>
          <cell r="D808" t="str">
            <v>Z-Missing</v>
          </cell>
          <cell r="E808" t="str">
            <v>Z-Missing</v>
          </cell>
          <cell r="F808" t="str">
            <v>Z-Missing</v>
          </cell>
          <cell r="G808" t="str">
            <v/>
          </cell>
          <cell r="H808" t="str">
            <v/>
          </cell>
          <cell r="I808" t="str">
            <v/>
          </cell>
        </row>
        <row r="809">
          <cell r="A809" t="str">
            <v>K38605NA-TAA</v>
          </cell>
          <cell r="B809" t="str">
            <v>SD4700P-TAA USB-C &amp; USB-A 5Gbps Dual 2K Docking Station - 60W PD-DP &amp; HDMI - Win/Mac</v>
          </cell>
          <cell r="C809" t="str">
            <v>Z-Missing</v>
          </cell>
          <cell r="D809" t="str">
            <v>Z-Missing</v>
          </cell>
          <cell r="E809" t="str">
            <v>Z-Missing</v>
          </cell>
          <cell r="F809" t="str">
            <v>Z-Missing</v>
          </cell>
          <cell r="G809" t="str">
            <v/>
          </cell>
          <cell r="H809" t="str">
            <v/>
          </cell>
          <cell r="I809" t="str">
            <v>K33622NA, REC SUB</v>
          </cell>
        </row>
        <row r="810">
          <cell r="A810" t="str">
            <v>K38606NA-TAA</v>
          </cell>
          <cell r="B810" t="str">
            <v>SD3650-TAA 5Gbps USB 3.0 Dual 2K Docking Station - DisplayPort &amp; HDMI - Windows</v>
          </cell>
          <cell r="C810" t="str">
            <v>Z-Missing</v>
          </cell>
          <cell r="D810" t="str">
            <v>Z-Missing</v>
          </cell>
          <cell r="E810" t="str">
            <v>Z-Missing</v>
          </cell>
          <cell r="F810" t="str">
            <v>Z-Missing</v>
          </cell>
          <cell r="G810" t="str">
            <v/>
          </cell>
          <cell r="H810" t="str">
            <v/>
          </cell>
          <cell r="I810" t="str">
            <v>K33972US, REC SUB</v>
          </cell>
        </row>
        <row r="811">
          <cell r="A811" t="str">
            <v>K39122AM</v>
          </cell>
          <cell r="B811" t="str">
            <v>UH4000C USB 3.0 4-Port Hub + Charging</v>
          </cell>
          <cell r="C811" t="str">
            <v>Z-Missing</v>
          </cell>
          <cell r="D811" t="str">
            <v>Z-Missing</v>
          </cell>
          <cell r="E811" t="str">
            <v>Z-Missing</v>
          </cell>
          <cell r="F811" t="str">
            <v>Z-Missing</v>
          </cell>
          <cell r="G811" t="str">
            <v/>
          </cell>
          <cell r="H811" t="str">
            <v/>
          </cell>
          <cell r="I811" t="str">
            <v>K39121WW, REC SUB</v>
          </cell>
        </row>
        <row r="812">
          <cell r="A812" t="str">
            <v>K39382US</v>
          </cell>
          <cell r="B812" t="str">
            <v>LENOVO POWERBOLT MICRO</v>
          </cell>
          <cell r="C812" t="str">
            <v>Z-Missing</v>
          </cell>
          <cell r="D812" t="str">
            <v>Z-Missing</v>
          </cell>
          <cell r="E812" t="str">
            <v>Z-Missing</v>
          </cell>
          <cell r="F812" t="str">
            <v>Z-Missing</v>
          </cell>
          <cell r="G812" t="str">
            <v/>
          </cell>
          <cell r="H812" t="str">
            <v/>
          </cell>
          <cell r="I812" t="str">
            <v/>
          </cell>
        </row>
        <row r="813">
          <cell r="A813" t="str">
            <v>K39385US</v>
          </cell>
          <cell r="B813" t="str">
            <v>LENOVO CLA ( CABLE ONLY FOR FR</v>
          </cell>
          <cell r="C813" t="str">
            <v>Z-Missing</v>
          </cell>
          <cell r="D813" t="str">
            <v>Z-Missing</v>
          </cell>
          <cell r="E813" t="str">
            <v>Z-Missing</v>
          </cell>
          <cell r="F813" t="str">
            <v>Z-Missing</v>
          </cell>
          <cell r="G813" t="str">
            <v/>
          </cell>
          <cell r="H813" t="str">
            <v/>
          </cell>
          <cell r="I813" t="str">
            <v/>
          </cell>
        </row>
        <row r="814">
          <cell r="A814" t="str">
            <v>K39723US</v>
          </cell>
          <cell r="B814" t="str">
            <v>EVAP Wet Electronics Rescue Pouch™</v>
          </cell>
          <cell r="C814" t="str">
            <v>Z-Missing</v>
          </cell>
          <cell r="D814" t="str">
            <v>Z-Missing</v>
          </cell>
          <cell r="E814" t="str">
            <v>Z-Missing</v>
          </cell>
          <cell r="F814" t="str">
            <v>Z-Missing</v>
          </cell>
          <cell r="G814" t="str">
            <v/>
          </cell>
          <cell r="H814" t="str">
            <v/>
          </cell>
          <cell r="I814" t="str">
            <v/>
          </cell>
        </row>
        <row r="815">
          <cell r="A815" t="str">
            <v>K39794WW</v>
          </cell>
          <cell r="B815" t="str">
            <v>PowerBolt™ 3.4 Dual Fast Charge Car Charger with Lightning™ Cable</v>
          </cell>
          <cell r="C815" t="str">
            <v>Z-Missing</v>
          </cell>
          <cell r="D815" t="str">
            <v>Z-Missing</v>
          </cell>
          <cell r="E815" t="str">
            <v>Z-Missing</v>
          </cell>
          <cell r="F815" t="str">
            <v>Z-Missing</v>
          </cell>
          <cell r="G815" t="str">
            <v/>
          </cell>
          <cell r="H815" t="str">
            <v/>
          </cell>
          <cell r="I815" t="str">
            <v/>
          </cell>
        </row>
        <row r="816">
          <cell r="A816" t="str">
            <v>K51702WW</v>
          </cell>
          <cell r="B816" t="str">
            <v>F,MAGPRO PS FOR HP ELITE DRAGONFLY,UN</v>
          </cell>
          <cell r="C816" t="str">
            <v>Security</v>
          </cell>
          <cell r="D816" t="str">
            <v>PC Security</v>
          </cell>
          <cell r="E816" t="str">
            <v>SCREENS</v>
          </cell>
          <cell r="F816" t="str">
            <v>SCREENS</v>
          </cell>
          <cell r="G816" t="str">
            <v>D9- Discontinued</v>
          </cell>
          <cell r="H816">
            <v>44943</v>
          </cell>
          <cell r="I816" t="str">
            <v>NO RECOMMENDED SUB</v>
          </cell>
        </row>
        <row r="817">
          <cell r="A817" t="str">
            <v>K52075AM</v>
          </cell>
          <cell r="B817" t="str">
            <v>OfficeAssist™ Shredder M100 Anti-Jam Cross Cut</v>
          </cell>
          <cell r="C817" t="str">
            <v>Security</v>
          </cell>
          <cell r="D817" t="str">
            <v>PC Security</v>
          </cell>
          <cell r="E817" t="str">
            <v>Shredders</v>
          </cell>
          <cell r="F817" t="str">
            <v>Manual Shredders</v>
          </cell>
          <cell r="G817" t="str">
            <v>#- Active</v>
          </cell>
          <cell r="H817" t="str">
            <v/>
          </cell>
          <cell r="I817" t="str">
            <v/>
          </cell>
        </row>
        <row r="818">
          <cell r="A818" t="str">
            <v>K52102WWA</v>
          </cell>
          <cell r="B818" t="str">
            <v>F,FP141W10 LAPTP PRIVACY SCREEN,UN</v>
          </cell>
          <cell r="C818" t="str">
            <v>Security</v>
          </cell>
          <cell r="D818" t="str">
            <v>PC Security</v>
          </cell>
          <cell r="E818" t="str">
            <v>SCREENS</v>
          </cell>
          <cell r="F818" t="str">
            <v>SCREENS</v>
          </cell>
          <cell r="G818" t="str">
            <v>#- Active</v>
          </cell>
          <cell r="H818" t="str">
            <v/>
          </cell>
          <cell r="I818" t="str">
            <v>K52102WWA, DIR REP</v>
          </cell>
        </row>
        <row r="819">
          <cell r="A819" t="str">
            <v>K52116WW</v>
          </cell>
          <cell r="B819" t="str">
            <v>FP121 Privacy Screen for Laptops (12.1" 4:3) - TAA</v>
          </cell>
          <cell r="C819" t="str">
            <v>Z-Missing</v>
          </cell>
          <cell r="D819" t="str">
            <v>Z-Missing</v>
          </cell>
          <cell r="E819" t="str">
            <v>Z-Missing</v>
          </cell>
          <cell r="F819" t="str">
            <v>Z-Missing</v>
          </cell>
          <cell r="G819" t="str">
            <v/>
          </cell>
          <cell r="H819" t="str">
            <v/>
          </cell>
          <cell r="I819" t="str">
            <v>NO RECOMMENDED SUB</v>
          </cell>
        </row>
        <row r="820">
          <cell r="A820" t="str">
            <v>K52124WW</v>
          </cell>
          <cell r="B820" t="str">
            <v>FP101W9 Privacy Screen for Laptops (10.1" 16:9) - TAA</v>
          </cell>
          <cell r="C820" t="str">
            <v>Z-Missing</v>
          </cell>
          <cell r="D820" t="str">
            <v>Z-Missing</v>
          </cell>
          <cell r="E820" t="str">
            <v>Z-Missing</v>
          </cell>
          <cell r="F820" t="str">
            <v>Z-Missing</v>
          </cell>
          <cell r="G820" t="str">
            <v/>
          </cell>
          <cell r="H820" t="str">
            <v/>
          </cell>
          <cell r="I820" t="str">
            <v>NO RECOMMENDED SUB</v>
          </cell>
        </row>
        <row r="821">
          <cell r="A821" t="str">
            <v>K52130WWA</v>
          </cell>
          <cell r="B821" t="str">
            <v>F,FP340UW MONTR PRIVCY SCRN,UN</v>
          </cell>
          <cell r="C821" t="str">
            <v>Security</v>
          </cell>
          <cell r="D821" t="str">
            <v>PC Security</v>
          </cell>
          <cell r="E821" t="str">
            <v>SCREENS</v>
          </cell>
          <cell r="F821" t="str">
            <v>SCREENS</v>
          </cell>
          <cell r="G821" t="str">
            <v>#- Active</v>
          </cell>
          <cell r="H821" t="str">
            <v/>
          </cell>
          <cell r="I821" t="str">
            <v>K52130WWA, DIR REP</v>
          </cell>
        </row>
        <row r="822">
          <cell r="A822" t="str">
            <v>K52783WW</v>
          </cell>
          <cell r="B822" t="str">
            <v>SmartFit™ Laptop Riser</v>
          </cell>
          <cell r="C822" t="str">
            <v>Ergonomics</v>
          </cell>
          <cell r="D822" t="str">
            <v>Monitor Accessories</v>
          </cell>
          <cell r="E822" t="str">
            <v>Risers</v>
          </cell>
          <cell r="F822" t="str">
            <v>Laptop Risers</v>
          </cell>
          <cell r="G822" t="str">
            <v>D9- Discontinued</v>
          </cell>
          <cell r="H822">
            <v>44064</v>
          </cell>
          <cell r="I822" t="str">
            <v>K50422WW, REC SUB</v>
          </cell>
        </row>
        <row r="823">
          <cell r="A823" t="str">
            <v>K52784WW</v>
          </cell>
          <cell r="B823" t="str">
            <v>SmartFit™ Laptop Riser with Wireless Phone Charging Pad</v>
          </cell>
          <cell r="C823" t="str">
            <v>Z-Missing</v>
          </cell>
          <cell r="D823" t="str">
            <v>Z-Missing</v>
          </cell>
          <cell r="E823" t="str">
            <v>Z-Missing</v>
          </cell>
          <cell r="F823" t="str">
            <v>Z-Missing</v>
          </cell>
          <cell r="G823" t="str">
            <v/>
          </cell>
          <cell r="H823" t="str">
            <v/>
          </cell>
          <cell r="I823" t="str">
            <v>NO RECOMMENDED SUB</v>
          </cell>
        </row>
        <row r="824">
          <cell r="A824" t="str">
            <v>K52786WW</v>
          </cell>
          <cell r="B824" t="str">
            <v>SmartFit™ Monitor Stand Plus for up to 24” screens — Black</v>
          </cell>
          <cell r="C824" t="str">
            <v>Z-Missing</v>
          </cell>
          <cell r="D824" t="str">
            <v>Z-Missing</v>
          </cell>
          <cell r="E824" t="str">
            <v>Z-Missing</v>
          </cell>
          <cell r="F824" t="str">
            <v>Z-Missing</v>
          </cell>
          <cell r="G824" t="str">
            <v/>
          </cell>
          <cell r="H824" t="str">
            <v/>
          </cell>
          <cell r="I824" t="str">
            <v/>
          </cell>
        </row>
        <row r="825">
          <cell r="A825" t="str">
            <v>K52794WWA</v>
          </cell>
          <cell r="B825" t="str">
            <v>F,FP240W PS-16:10 WIDE SCN MONITR,UN</v>
          </cell>
          <cell r="C825" t="str">
            <v>Security</v>
          </cell>
          <cell r="D825" t="str">
            <v>PC Security</v>
          </cell>
          <cell r="E825" t="str">
            <v>SCREENS</v>
          </cell>
          <cell r="F825" t="str">
            <v>SCREENS</v>
          </cell>
          <cell r="G825" t="str">
            <v>#- Active</v>
          </cell>
          <cell r="H825" t="str">
            <v/>
          </cell>
          <cell r="I825" t="str">
            <v>K52794WWA, DIR REP</v>
          </cell>
        </row>
        <row r="826">
          <cell r="A826" t="str">
            <v>K52795WWA</v>
          </cell>
          <cell r="B826" t="str">
            <v>F,FP240W9 PS-16:9 WIDE SCN MONITR,UN</v>
          </cell>
          <cell r="C826" t="str">
            <v>Security</v>
          </cell>
          <cell r="D826" t="str">
            <v>PC Security</v>
          </cell>
          <cell r="E826" t="str">
            <v>SCREENS</v>
          </cell>
          <cell r="F826" t="str">
            <v>SCREENS</v>
          </cell>
          <cell r="G826" t="str">
            <v>#- Active</v>
          </cell>
          <cell r="H826" t="str">
            <v/>
          </cell>
          <cell r="I826" t="str">
            <v/>
          </cell>
        </row>
        <row r="827">
          <cell r="A827" t="str">
            <v>K54400WW</v>
          </cell>
          <cell r="B827" t="str">
            <v>F,BLUE LIGHT FILTER FOR 11.6" LAPTOPS,UN</v>
          </cell>
          <cell r="C827" t="str">
            <v>Security</v>
          </cell>
          <cell r="D827" t="str">
            <v>PC Security</v>
          </cell>
          <cell r="E827" t="str">
            <v>SCREENS</v>
          </cell>
          <cell r="F827" t="str">
            <v>SCREENS</v>
          </cell>
          <cell r="G827" t="str">
            <v>D9- Discontinued</v>
          </cell>
          <cell r="H827">
            <v>44943</v>
          </cell>
          <cell r="I827" t="str">
            <v>NO RECOMMENDED SUB</v>
          </cell>
        </row>
        <row r="828">
          <cell r="A828" t="str">
            <v>K54401WW</v>
          </cell>
          <cell r="B828" t="str">
            <v>F,BLUE LIGHT FILTER FOR 12.5" LAPTOPS,UN</v>
          </cell>
          <cell r="C828" t="str">
            <v>Security</v>
          </cell>
          <cell r="D828" t="str">
            <v>PC Security</v>
          </cell>
          <cell r="E828" t="str">
            <v>SCREENS</v>
          </cell>
          <cell r="F828" t="str">
            <v>SCREENS</v>
          </cell>
          <cell r="G828" t="str">
            <v>D9- Discontinued</v>
          </cell>
          <cell r="H828">
            <v>44943</v>
          </cell>
          <cell r="I828" t="str">
            <v>NO RECOMMENDED SUB</v>
          </cell>
        </row>
        <row r="829">
          <cell r="A829" t="str">
            <v>K54402WW</v>
          </cell>
          <cell r="B829" t="str">
            <v>F,12BLU LIGHT FILTER, 11.6" LAPTOPS,UN</v>
          </cell>
          <cell r="C829" t="str">
            <v>Security</v>
          </cell>
          <cell r="D829" t="str">
            <v>PC Security</v>
          </cell>
          <cell r="E829" t="str">
            <v>SCREENS</v>
          </cell>
          <cell r="F829" t="str">
            <v>SCREENS</v>
          </cell>
          <cell r="G829" t="str">
            <v>D9- Discontinued</v>
          </cell>
          <cell r="H829">
            <v>44943</v>
          </cell>
          <cell r="I829" t="str">
            <v>NO RECOMMENDED SUB</v>
          </cell>
        </row>
        <row r="830">
          <cell r="A830" t="str">
            <v>K54403WW</v>
          </cell>
          <cell r="B830" t="str">
            <v>F,BLUE LIGHT FILTER FOR 14 IN LAPTOPS,UN</v>
          </cell>
          <cell r="C830" t="str">
            <v>Security</v>
          </cell>
          <cell r="D830" t="str">
            <v>PC Security</v>
          </cell>
          <cell r="E830" t="str">
            <v>SCREENS</v>
          </cell>
          <cell r="F830" t="str">
            <v>SCREENS</v>
          </cell>
          <cell r="G830" t="str">
            <v>D9- Discontinued</v>
          </cell>
          <cell r="H830">
            <v>44753</v>
          </cell>
          <cell r="I830" t="str">
            <v/>
          </cell>
        </row>
        <row r="831">
          <cell r="A831" t="str">
            <v>K54404WW</v>
          </cell>
          <cell r="B831" t="str">
            <v>F,BLU LIGHT FILTER, 15.6 IN LAPTOPS,UN</v>
          </cell>
          <cell r="C831" t="str">
            <v>Security</v>
          </cell>
          <cell r="D831" t="str">
            <v>PC Security</v>
          </cell>
          <cell r="E831" t="str">
            <v>SCREENS</v>
          </cell>
          <cell r="F831" t="str">
            <v>SCREENS</v>
          </cell>
          <cell r="G831" t="str">
            <v>D9- Discontinued</v>
          </cell>
          <cell r="H831">
            <v>44753</v>
          </cell>
          <cell r="I831" t="str">
            <v/>
          </cell>
        </row>
        <row r="832">
          <cell r="A832" t="str">
            <v>K54409WW</v>
          </cell>
          <cell r="B832" t="e">
            <v>#N/A</v>
          </cell>
          <cell r="C832" t="str">
            <v>Z-Missing</v>
          </cell>
          <cell r="D832" t="str">
            <v>Z-Missing</v>
          </cell>
          <cell r="E832" t="str">
            <v>Z-Missing</v>
          </cell>
          <cell r="F832" t="str">
            <v>Z-Missing</v>
          </cell>
          <cell r="G832" t="str">
            <v/>
          </cell>
          <cell r="H832" t="str">
            <v/>
          </cell>
          <cell r="I832" t="e">
            <v>#N/A</v>
          </cell>
        </row>
        <row r="833">
          <cell r="A833" t="str">
            <v>K54410WW</v>
          </cell>
          <cell r="B833" t="e">
            <v>#N/A</v>
          </cell>
          <cell r="C833" t="str">
            <v>Z-Missing</v>
          </cell>
          <cell r="D833" t="str">
            <v>Z-Missing</v>
          </cell>
          <cell r="E833" t="str">
            <v>Z-Missing</v>
          </cell>
          <cell r="F833" t="str">
            <v>Z-Missing</v>
          </cell>
          <cell r="G833" t="str">
            <v/>
          </cell>
          <cell r="H833" t="str">
            <v/>
          </cell>
          <cell r="I833" t="e">
            <v>#N/A</v>
          </cell>
        </row>
        <row r="834">
          <cell r="A834" t="str">
            <v>K54411WW</v>
          </cell>
          <cell r="B834" t="str">
            <v>F,BLU LGHT FILTER, LENOVO THINKPAD X,UN</v>
          </cell>
          <cell r="C834" t="str">
            <v>Security</v>
          </cell>
          <cell r="D834" t="str">
            <v>PC Security</v>
          </cell>
          <cell r="E834" t="str">
            <v>SCREENS</v>
          </cell>
          <cell r="F834" t="str">
            <v>SCREENS</v>
          </cell>
          <cell r="G834" t="str">
            <v>D9- Discontinued</v>
          </cell>
          <cell r="H834">
            <v>45562</v>
          </cell>
          <cell r="I834" t="str">
            <v>NO RECOMMENDED SUB</v>
          </cell>
        </row>
        <row r="835">
          <cell r="A835" t="str">
            <v>K55114WW</v>
          </cell>
          <cell r="B835" t="str">
            <v>F,SIMPLE SOULTIONS WIRED MOUSE_TAA,UN</v>
          </cell>
          <cell r="C835" t="str">
            <v>PC Input</v>
          </cell>
          <cell r="D835" t="str">
            <v>PC Mice &amp; Keyboards</v>
          </cell>
          <cell r="E835" t="str">
            <v>Mice</v>
          </cell>
          <cell r="F835" t="str">
            <v>Mice-Wired</v>
          </cell>
          <cell r="G835" t="str">
            <v>DL- Deleted</v>
          </cell>
          <cell r="H835">
            <v>45118</v>
          </cell>
          <cell r="I835" t="str">
            <v>K55114TAA, DIR REP</v>
          </cell>
        </row>
        <row r="836">
          <cell r="A836" t="str">
            <v>K55413WWA</v>
          </cell>
          <cell r="B836" t="str">
            <v>F,ZAMZ FP240W9 PRIVACY SCREEN 16:9,UN</v>
          </cell>
          <cell r="C836" t="str">
            <v>Security</v>
          </cell>
          <cell r="D836" t="str">
            <v>PC Security</v>
          </cell>
          <cell r="E836" t="str">
            <v>SCREENS</v>
          </cell>
          <cell r="F836" t="str">
            <v>SCREENS</v>
          </cell>
          <cell r="G836" t="str">
            <v>#- Active</v>
          </cell>
          <cell r="H836" t="str">
            <v/>
          </cell>
          <cell r="I836" t="str">
            <v/>
          </cell>
        </row>
        <row r="837">
          <cell r="A837" t="str">
            <v>K55414WWA</v>
          </cell>
          <cell r="B837" t="str">
            <v>F,ZAMZ FP270W9 PRIVACY SCREEN 16:9,UN</v>
          </cell>
          <cell r="C837" t="str">
            <v>Security</v>
          </cell>
          <cell r="D837" t="str">
            <v>PC Security</v>
          </cell>
          <cell r="E837" t="str">
            <v>SCREENS</v>
          </cell>
          <cell r="F837" t="str">
            <v>SCREENS</v>
          </cell>
          <cell r="G837" t="str">
            <v>#- Active</v>
          </cell>
          <cell r="H837" t="str">
            <v/>
          </cell>
          <cell r="I837" t="str">
            <v/>
          </cell>
        </row>
        <row r="838">
          <cell r="A838" t="str">
            <v>K55415WWA</v>
          </cell>
          <cell r="B838" t="str">
            <v>F,ZAMZ FP215W9 PRIVACY SCREEN 16:9,UN</v>
          </cell>
          <cell r="C838" t="str">
            <v>Security</v>
          </cell>
          <cell r="D838" t="str">
            <v>PC Security</v>
          </cell>
          <cell r="E838" t="str">
            <v>SCREENS</v>
          </cell>
          <cell r="F838" t="str">
            <v>SCREENS</v>
          </cell>
          <cell r="G838" t="str">
            <v>#- Active</v>
          </cell>
          <cell r="H838" t="str">
            <v/>
          </cell>
          <cell r="I838" t="str">
            <v/>
          </cell>
        </row>
        <row r="839">
          <cell r="A839" t="str">
            <v>K55416WWA</v>
          </cell>
          <cell r="B839" t="str">
            <v>F,ZAMZ FP238W9 PRIVACY SCREEN 16:9,UN</v>
          </cell>
          <cell r="C839" t="str">
            <v>Security</v>
          </cell>
          <cell r="D839" t="str">
            <v>PC Security</v>
          </cell>
          <cell r="E839" t="str">
            <v>SCREENS</v>
          </cell>
          <cell r="F839" t="str">
            <v>SCREENS</v>
          </cell>
          <cell r="G839" t="str">
            <v>#- Active</v>
          </cell>
          <cell r="H839" t="str">
            <v/>
          </cell>
          <cell r="I839" t="str">
            <v/>
          </cell>
        </row>
        <row r="840">
          <cell r="A840" t="str">
            <v>K55417WWA</v>
          </cell>
          <cell r="B840" t="str">
            <v>F,ZAMZ FP230W9 PRIVACY SCREEN 16:9,UN</v>
          </cell>
          <cell r="C840" t="str">
            <v>Security</v>
          </cell>
          <cell r="D840" t="str">
            <v>PC Security</v>
          </cell>
          <cell r="E840" t="str">
            <v>SCREENS</v>
          </cell>
          <cell r="F840" t="str">
            <v>SCREENS</v>
          </cell>
          <cell r="G840" t="str">
            <v>#- Active</v>
          </cell>
          <cell r="H840" t="str">
            <v/>
          </cell>
          <cell r="I840" t="str">
            <v/>
          </cell>
        </row>
        <row r="841">
          <cell r="A841" t="str">
            <v>K55460WW</v>
          </cell>
          <cell r="B841" t="str">
            <v>FreshView™Wellness Monitor Stand with Air Purifier</v>
          </cell>
          <cell r="C841" t="str">
            <v>Z-Missing</v>
          </cell>
          <cell r="D841" t="str">
            <v>Z-Missing</v>
          </cell>
          <cell r="E841" t="str">
            <v>Z-Missing</v>
          </cell>
          <cell r="F841" t="str">
            <v>Z-Missing</v>
          </cell>
          <cell r="G841" t="str">
            <v/>
          </cell>
          <cell r="H841" t="str">
            <v/>
          </cell>
          <cell r="I841" t="str">
            <v>NO RECOMMENDED SUB</v>
          </cell>
        </row>
        <row r="842">
          <cell r="A842" t="str">
            <v>K55462NA</v>
          </cell>
          <cell r="B842" t="e">
            <v>#N/A</v>
          </cell>
          <cell r="C842" t="str">
            <v>Z-Missing</v>
          </cell>
          <cell r="D842" t="str">
            <v>Z-Missing</v>
          </cell>
          <cell r="E842" t="str">
            <v>Z-Missing</v>
          </cell>
          <cell r="F842" t="str">
            <v>Z-Missing</v>
          </cell>
          <cell r="G842" t="str">
            <v/>
          </cell>
          <cell r="H842" t="str">
            <v/>
          </cell>
          <cell r="I842" t="str">
            <v/>
          </cell>
        </row>
        <row r="843">
          <cell r="A843" t="str">
            <v>K55462WW</v>
          </cell>
          <cell r="B843" t="str">
            <v>FreshView™ Air Purifier</v>
          </cell>
          <cell r="C843" t="str">
            <v>Z-Missing</v>
          </cell>
          <cell r="D843" t="str">
            <v>Z-Missing</v>
          </cell>
          <cell r="E843" t="str">
            <v>Z-Missing</v>
          </cell>
          <cell r="F843" t="str">
            <v>Z-Missing</v>
          </cell>
          <cell r="G843" t="str">
            <v/>
          </cell>
          <cell r="H843" t="str">
            <v/>
          </cell>
          <cell r="I843" t="str">
            <v>K52050AM, REC SUB</v>
          </cell>
        </row>
        <row r="844">
          <cell r="A844" t="str">
            <v>K55463WW</v>
          </cell>
          <cell r="B844" t="str">
            <v>FreshView™ Air Purifier Filter Replacement</v>
          </cell>
          <cell r="C844" t="str">
            <v>Z-Missing</v>
          </cell>
          <cell r="D844" t="str">
            <v>Z-Missing</v>
          </cell>
          <cell r="E844" t="str">
            <v>Z-Missing</v>
          </cell>
          <cell r="F844" t="str">
            <v>Z-Missing</v>
          </cell>
          <cell r="G844" t="str">
            <v/>
          </cell>
          <cell r="H844" t="str">
            <v/>
          </cell>
          <cell r="I844" t="str">
            <v>NO RECOMMENDED SUB</v>
          </cell>
        </row>
        <row r="845">
          <cell r="A845" t="str">
            <v>K55699WW</v>
          </cell>
          <cell r="B845" t="str">
            <v>FG123 Privacy Screen for Pixelbook</v>
          </cell>
          <cell r="C845" t="str">
            <v>Z-Missing</v>
          </cell>
          <cell r="D845" t="str">
            <v>Z-Missing</v>
          </cell>
          <cell r="E845" t="str">
            <v>Z-Missing</v>
          </cell>
          <cell r="F845" t="str">
            <v>Z-Missing</v>
          </cell>
          <cell r="G845" t="str">
            <v/>
          </cell>
          <cell r="H845" t="str">
            <v/>
          </cell>
          <cell r="I845" t="str">
            <v>NO RECOMMENDED SUB</v>
          </cell>
        </row>
        <row r="846">
          <cell r="A846" t="str">
            <v>K55700WW</v>
          </cell>
          <cell r="B846" t="str">
            <v>FG123S Privacy Screen for Pixel Slate</v>
          </cell>
          <cell r="C846" t="str">
            <v>Z-Missing</v>
          </cell>
          <cell r="D846" t="str">
            <v>Z-Missing</v>
          </cell>
          <cell r="E846" t="str">
            <v>Z-Missing</v>
          </cell>
          <cell r="F846" t="str">
            <v>Z-Missing</v>
          </cell>
          <cell r="G846" t="str">
            <v/>
          </cell>
          <cell r="H846" t="str">
            <v/>
          </cell>
          <cell r="I846" t="str">
            <v>NO RECOMMENDED SUB</v>
          </cell>
        </row>
        <row r="847">
          <cell r="A847" t="str">
            <v>K55727WW</v>
          </cell>
          <cell r="B847" t="str">
            <v>F,ZDEL MAGPRO 13.3"16:10 PRIVACY S DM,UN</v>
          </cell>
          <cell r="C847" t="str">
            <v>Security</v>
          </cell>
          <cell r="D847" t="str">
            <v>PC Security</v>
          </cell>
          <cell r="E847" t="str">
            <v>SCREENS</v>
          </cell>
          <cell r="F847" t="str">
            <v>SCREENS</v>
          </cell>
          <cell r="G847" t="str">
            <v>#- Active</v>
          </cell>
          <cell r="H847" t="str">
            <v/>
          </cell>
          <cell r="I847" t="str">
            <v/>
          </cell>
        </row>
        <row r="848">
          <cell r="A848" t="str">
            <v>K55728WW</v>
          </cell>
          <cell r="B848" t="str">
            <v>F,ZDEL MAGPRO 14.0"16:10 PRIVACY S DM,UN</v>
          </cell>
          <cell r="C848" t="str">
            <v>Security</v>
          </cell>
          <cell r="D848" t="str">
            <v>PC Security</v>
          </cell>
          <cell r="E848" t="str">
            <v>SCREENS</v>
          </cell>
          <cell r="F848" t="str">
            <v>SCREENS</v>
          </cell>
          <cell r="G848" t="str">
            <v>#- Active</v>
          </cell>
          <cell r="H848" t="str">
            <v/>
          </cell>
          <cell r="I848" t="str">
            <v/>
          </cell>
        </row>
        <row r="849">
          <cell r="A849" t="str">
            <v>K55729WW</v>
          </cell>
          <cell r="B849" t="str">
            <v>F,ZDEL MAGPRO 15.6"16:10 PRIVACY S DM,UN</v>
          </cell>
          <cell r="C849" t="str">
            <v>Security</v>
          </cell>
          <cell r="D849" t="str">
            <v>PC Security</v>
          </cell>
          <cell r="E849" t="str">
            <v>SCREENS</v>
          </cell>
          <cell r="F849" t="str">
            <v>SCREENS</v>
          </cell>
          <cell r="G849" t="str">
            <v>#- Active</v>
          </cell>
          <cell r="H849" t="str">
            <v/>
          </cell>
          <cell r="I849" t="str">
            <v/>
          </cell>
        </row>
        <row r="850">
          <cell r="A850" t="str">
            <v>K55730WW</v>
          </cell>
          <cell r="B850" t="str">
            <v>F,ZDEL MAGPRO 16.0"16:10 PRIVACY S DM,UN</v>
          </cell>
          <cell r="C850" t="str">
            <v>Security</v>
          </cell>
          <cell r="D850" t="str">
            <v>PC Security</v>
          </cell>
          <cell r="E850" t="str">
            <v>SCREENS</v>
          </cell>
          <cell r="F850" t="str">
            <v>SCREENS</v>
          </cell>
          <cell r="G850" t="str">
            <v>#- Active</v>
          </cell>
          <cell r="H850" t="str">
            <v/>
          </cell>
          <cell r="I850" t="str">
            <v/>
          </cell>
        </row>
        <row r="851">
          <cell r="A851" t="str">
            <v>K55731WW</v>
          </cell>
          <cell r="B851" t="str">
            <v>F,ZDEL MAGPRO 13.3"16:9 PRIVACY S DM,UN</v>
          </cell>
          <cell r="C851" t="str">
            <v>Security</v>
          </cell>
          <cell r="D851" t="str">
            <v>PC Security</v>
          </cell>
          <cell r="E851" t="str">
            <v>SCREENS</v>
          </cell>
          <cell r="F851" t="str">
            <v>SCREENS</v>
          </cell>
          <cell r="G851" t="str">
            <v>#- Active</v>
          </cell>
          <cell r="H851" t="str">
            <v/>
          </cell>
          <cell r="I851" t="str">
            <v/>
          </cell>
        </row>
        <row r="852">
          <cell r="A852" t="str">
            <v>K55732WW</v>
          </cell>
          <cell r="B852" t="str">
            <v>F,ZDEL MAGPRO 14.0"16:9 PRIVACY S DM,UN</v>
          </cell>
          <cell r="C852" t="str">
            <v>Security</v>
          </cell>
          <cell r="D852" t="str">
            <v>PC Security</v>
          </cell>
          <cell r="E852" t="str">
            <v>SCREENS</v>
          </cell>
          <cell r="F852" t="str">
            <v>SCREENS</v>
          </cell>
          <cell r="G852" t="str">
            <v>#- Active</v>
          </cell>
          <cell r="H852" t="str">
            <v/>
          </cell>
          <cell r="I852" t="str">
            <v/>
          </cell>
        </row>
        <row r="853">
          <cell r="A853" t="str">
            <v>K55733WW</v>
          </cell>
          <cell r="B853" t="str">
            <v>F,ZDEL MAGPRO 15.6"16:9 PRIVACY S DM,UN</v>
          </cell>
          <cell r="C853" t="str">
            <v>Security</v>
          </cell>
          <cell r="D853" t="str">
            <v>PC Security</v>
          </cell>
          <cell r="E853" t="str">
            <v>SCREENS</v>
          </cell>
          <cell r="F853" t="str">
            <v>SCREENS</v>
          </cell>
          <cell r="G853" t="str">
            <v>#- Active</v>
          </cell>
          <cell r="H853" t="str">
            <v/>
          </cell>
          <cell r="I853" t="str">
            <v/>
          </cell>
        </row>
        <row r="854">
          <cell r="A854" t="str">
            <v>K55734WW</v>
          </cell>
          <cell r="B854" t="str">
            <v>F,ZDEL MAGPRO 23.8"16:9 PRIVACY S DM,UN</v>
          </cell>
          <cell r="C854" t="str">
            <v>Security</v>
          </cell>
          <cell r="D854" t="str">
            <v>PC Security</v>
          </cell>
          <cell r="E854" t="str">
            <v>SCREENS</v>
          </cell>
          <cell r="F854" t="str">
            <v>SCREENS</v>
          </cell>
          <cell r="G854" t="str">
            <v>#- Active</v>
          </cell>
          <cell r="H854" t="str">
            <v/>
          </cell>
          <cell r="I854" t="str">
            <v/>
          </cell>
        </row>
        <row r="855">
          <cell r="A855" t="str">
            <v>K55735WW</v>
          </cell>
          <cell r="B855" t="str">
            <v>F,ZDEL MAGPRO 24.0"16:9 PRIVACY S DM,UN</v>
          </cell>
          <cell r="C855" t="str">
            <v>Security</v>
          </cell>
          <cell r="D855" t="str">
            <v>PC Security</v>
          </cell>
          <cell r="E855" t="str">
            <v>SCREENS</v>
          </cell>
          <cell r="F855" t="str">
            <v>SCREENS</v>
          </cell>
          <cell r="G855" t="str">
            <v>#- Active</v>
          </cell>
          <cell r="H855" t="str">
            <v/>
          </cell>
          <cell r="I855" t="str">
            <v/>
          </cell>
        </row>
        <row r="856">
          <cell r="A856" t="str">
            <v>K55736WW</v>
          </cell>
          <cell r="B856" t="str">
            <v>F,ZDEL MAGPRO 24.0"16:10 PRIVACY S DM,UN</v>
          </cell>
          <cell r="C856" t="str">
            <v>Security</v>
          </cell>
          <cell r="D856" t="str">
            <v>PC Security</v>
          </cell>
          <cell r="E856" t="str">
            <v>SCREENS</v>
          </cell>
          <cell r="F856" t="str">
            <v>SCREENS</v>
          </cell>
          <cell r="G856" t="str">
            <v>#- Active</v>
          </cell>
          <cell r="H856" t="str">
            <v/>
          </cell>
          <cell r="I856" t="str">
            <v/>
          </cell>
        </row>
        <row r="857">
          <cell r="A857" t="str">
            <v>K55737WW</v>
          </cell>
          <cell r="B857" t="str">
            <v>F,ZDEL MAGPRO 27.0"16:9 PRIVACY S DM,UN</v>
          </cell>
          <cell r="C857" t="str">
            <v>Security</v>
          </cell>
          <cell r="D857" t="str">
            <v>PC Security</v>
          </cell>
          <cell r="E857" t="str">
            <v>SCREENS</v>
          </cell>
          <cell r="F857" t="str">
            <v>SCREENS</v>
          </cell>
          <cell r="G857" t="str">
            <v>#- Active</v>
          </cell>
          <cell r="H857" t="str">
            <v/>
          </cell>
          <cell r="I857" t="str">
            <v/>
          </cell>
        </row>
        <row r="858">
          <cell r="A858" t="str">
            <v>K55741WW</v>
          </cell>
          <cell r="B858" t="str">
            <v>F,ZDEL FP133W9 LAPTOP PRIVACY S DM,UN</v>
          </cell>
          <cell r="C858" t="str">
            <v>Security</v>
          </cell>
          <cell r="D858" t="str">
            <v>PC Security</v>
          </cell>
          <cell r="E858" t="str">
            <v>SCREENS</v>
          </cell>
          <cell r="F858" t="str">
            <v>SCREENS</v>
          </cell>
          <cell r="G858" t="str">
            <v>#- Active</v>
          </cell>
          <cell r="H858" t="str">
            <v/>
          </cell>
          <cell r="I858" t="str">
            <v/>
          </cell>
        </row>
        <row r="859">
          <cell r="A859" t="str">
            <v>K55741WWA</v>
          </cell>
          <cell r="B859" t="str">
            <v>F,ZDEL FP133W9 LAPTOP PRIVACY S DM,UN</v>
          </cell>
          <cell r="C859" t="str">
            <v>Security</v>
          </cell>
          <cell r="D859" t="str">
            <v>PC Security</v>
          </cell>
          <cell r="E859" t="str">
            <v>SCREENS</v>
          </cell>
          <cell r="F859" t="str">
            <v>SCREENS</v>
          </cell>
          <cell r="G859" t="str">
            <v>#- Active</v>
          </cell>
          <cell r="H859" t="str">
            <v/>
          </cell>
          <cell r="I859" t="str">
            <v/>
          </cell>
        </row>
        <row r="860">
          <cell r="A860" t="str">
            <v>K55742WW</v>
          </cell>
          <cell r="B860" t="str">
            <v>F,ZDEL FP133W10 LAPTOP PRIVACY S DM,UN</v>
          </cell>
          <cell r="C860" t="str">
            <v>Security</v>
          </cell>
          <cell r="D860" t="str">
            <v>PC Security</v>
          </cell>
          <cell r="E860" t="str">
            <v>SCREENS</v>
          </cell>
          <cell r="F860" t="str">
            <v>SCREENS</v>
          </cell>
          <cell r="G860" t="str">
            <v>#- Active</v>
          </cell>
          <cell r="H860" t="str">
            <v/>
          </cell>
          <cell r="I860" t="str">
            <v/>
          </cell>
        </row>
        <row r="861">
          <cell r="A861" t="str">
            <v>K55742WWA</v>
          </cell>
          <cell r="B861" t="str">
            <v>F,ZDEL FP133W10 LAPTOP PRIVACY S DM,UN</v>
          </cell>
          <cell r="C861" t="str">
            <v>Security</v>
          </cell>
          <cell r="D861" t="str">
            <v>PC Security</v>
          </cell>
          <cell r="E861" t="str">
            <v>SCREENS</v>
          </cell>
          <cell r="F861" t="str">
            <v>SCREENS</v>
          </cell>
          <cell r="G861" t="str">
            <v>#- Active</v>
          </cell>
          <cell r="H861" t="str">
            <v/>
          </cell>
          <cell r="I861" t="str">
            <v/>
          </cell>
        </row>
        <row r="862">
          <cell r="A862" t="str">
            <v>K55743WW</v>
          </cell>
          <cell r="B862" t="str">
            <v>F,ZDEL FP140W9 LAPTOP PRIVACY S DM,UN</v>
          </cell>
          <cell r="C862" t="str">
            <v>Security</v>
          </cell>
          <cell r="D862" t="str">
            <v>PC Security</v>
          </cell>
          <cell r="E862" t="str">
            <v>SCREENS</v>
          </cell>
          <cell r="F862" t="str">
            <v>SCREENS</v>
          </cell>
          <cell r="G862" t="str">
            <v>#- Active</v>
          </cell>
          <cell r="H862" t="str">
            <v/>
          </cell>
          <cell r="I862" t="str">
            <v/>
          </cell>
        </row>
        <row r="863">
          <cell r="A863" t="str">
            <v>K55743WWA</v>
          </cell>
          <cell r="B863" t="str">
            <v>F,ZDEL FP140W9 LAPTOP PRIVACY S DM,UN</v>
          </cell>
          <cell r="C863" t="str">
            <v>Security</v>
          </cell>
          <cell r="D863" t="str">
            <v>PC Security</v>
          </cell>
          <cell r="E863" t="str">
            <v>SCREENS</v>
          </cell>
          <cell r="F863" t="str">
            <v>SCREENS</v>
          </cell>
          <cell r="G863" t="str">
            <v>#- Active</v>
          </cell>
          <cell r="H863" t="str">
            <v/>
          </cell>
          <cell r="I863" t="str">
            <v/>
          </cell>
        </row>
        <row r="864">
          <cell r="A864" t="str">
            <v>K55744WW</v>
          </cell>
          <cell r="B864" t="str">
            <v>F,ZDEL FP140W10 LAPTOP PRIVACY S DM,UN</v>
          </cell>
          <cell r="C864" t="str">
            <v>Security</v>
          </cell>
          <cell r="D864" t="str">
            <v>PC Security</v>
          </cell>
          <cell r="E864" t="str">
            <v>SCREENS</v>
          </cell>
          <cell r="F864" t="str">
            <v>SCREENS</v>
          </cell>
          <cell r="G864" t="str">
            <v>#- Active</v>
          </cell>
          <cell r="H864" t="str">
            <v/>
          </cell>
          <cell r="I864" t="str">
            <v/>
          </cell>
        </row>
        <row r="865">
          <cell r="A865" t="str">
            <v>K55744WWA</v>
          </cell>
          <cell r="B865" t="str">
            <v>F,ZDEL FP140W10 LAPTOP PRIVACY S DM,UN</v>
          </cell>
          <cell r="C865" t="str">
            <v>Security</v>
          </cell>
          <cell r="D865" t="str">
            <v>PC Security</v>
          </cell>
          <cell r="E865" t="str">
            <v>SCREENS</v>
          </cell>
          <cell r="F865" t="str">
            <v>SCREENS</v>
          </cell>
          <cell r="G865" t="str">
            <v>#- Active</v>
          </cell>
          <cell r="H865" t="str">
            <v/>
          </cell>
          <cell r="I865" t="str">
            <v/>
          </cell>
        </row>
        <row r="866">
          <cell r="A866" t="str">
            <v>K55745WW</v>
          </cell>
          <cell r="B866" t="str">
            <v>F,ZDEL FP156W9 LAPTOP PRIVACY S DM,UN</v>
          </cell>
          <cell r="C866" t="str">
            <v>Security</v>
          </cell>
          <cell r="D866" t="str">
            <v>PC Security</v>
          </cell>
          <cell r="E866" t="str">
            <v>SCREENS</v>
          </cell>
          <cell r="F866" t="str">
            <v>SCREENS</v>
          </cell>
          <cell r="G866" t="str">
            <v>#- Active</v>
          </cell>
          <cell r="H866" t="str">
            <v/>
          </cell>
          <cell r="I866" t="str">
            <v/>
          </cell>
        </row>
        <row r="867">
          <cell r="A867" t="str">
            <v>K55745WWA</v>
          </cell>
          <cell r="B867" t="str">
            <v>F,ZDEL FP156W9 LAPTOP PRIVACY S DM,UN</v>
          </cell>
          <cell r="C867" t="str">
            <v>Security</v>
          </cell>
          <cell r="D867" t="str">
            <v>PC Security</v>
          </cell>
          <cell r="E867" t="str">
            <v>SCREENS</v>
          </cell>
          <cell r="F867" t="str">
            <v>SCREENS</v>
          </cell>
          <cell r="G867" t="str">
            <v>#- Active</v>
          </cell>
          <cell r="H867" t="str">
            <v/>
          </cell>
          <cell r="I867" t="str">
            <v/>
          </cell>
        </row>
        <row r="868">
          <cell r="A868" t="str">
            <v>K55746WW</v>
          </cell>
          <cell r="B868" t="str">
            <v>F,ZDEL FP156W10 LAPTOP PRIVACY S DM,UN</v>
          </cell>
          <cell r="C868" t="str">
            <v>Security</v>
          </cell>
          <cell r="D868" t="str">
            <v>PC Security</v>
          </cell>
          <cell r="E868" t="str">
            <v>SCREENS</v>
          </cell>
          <cell r="F868" t="str">
            <v>SCREENS</v>
          </cell>
          <cell r="G868" t="str">
            <v>#- Active</v>
          </cell>
          <cell r="H868" t="str">
            <v/>
          </cell>
          <cell r="I868" t="str">
            <v/>
          </cell>
        </row>
        <row r="869">
          <cell r="A869" t="str">
            <v>K55746WWA</v>
          </cell>
          <cell r="B869" t="str">
            <v>F,ZDEL FP156W10 LAPTOP PRIVACY S DM,UN</v>
          </cell>
          <cell r="C869" t="str">
            <v>Security</v>
          </cell>
          <cell r="D869" t="str">
            <v>PC Security</v>
          </cell>
          <cell r="E869" t="str">
            <v>SCREENS</v>
          </cell>
          <cell r="F869" t="str">
            <v>SCREENS</v>
          </cell>
          <cell r="G869" t="str">
            <v>#- Active</v>
          </cell>
          <cell r="H869" t="str">
            <v/>
          </cell>
          <cell r="I869" t="str">
            <v/>
          </cell>
        </row>
        <row r="870">
          <cell r="A870" t="str">
            <v>K55747WW</v>
          </cell>
          <cell r="B870" t="str">
            <v>F,ZDEL FP160W10 LAPTOP PRIVACY S DM,UN</v>
          </cell>
          <cell r="C870" t="str">
            <v>Security</v>
          </cell>
          <cell r="D870" t="str">
            <v>PC Security</v>
          </cell>
          <cell r="E870" t="str">
            <v>SCREENS</v>
          </cell>
          <cell r="F870" t="str">
            <v>SCREENS</v>
          </cell>
          <cell r="G870" t="str">
            <v>#- Active</v>
          </cell>
          <cell r="H870" t="str">
            <v/>
          </cell>
          <cell r="I870" t="str">
            <v/>
          </cell>
        </row>
        <row r="871">
          <cell r="A871" t="str">
            <v>K55747WWA</v>
          </cell>
          <cell r="B871" t="str">
            <v>F,ZDEL FP160W10 LAPTOP PRIVACY S DM,UN</v>
          </cell>
          <cell r="C871" t="str">
            <v>Security</v>
          </cell>
          <cell r="D871" t="str">
            <v>PC Security</v>
          </cell>
          <cell r="E871" t="str">
            <v>SCREENS</v>
          </cell>
          <cell r="F871" t="str">
            <v>SCREENS</v>
          </cell>
          <cell r="G871" t="str">
            <v>#- Active</v>
          </cell>
          <cell r="H871" t="str">
            <v/>
          </cell>
          <cell r="I871" t="str">
            <v/>
          </cell>
        </row>
        <row r="872">
          <cell r="A872" t="str">
            <v>K55748WW</v>
          </cell>
          <cell r="B872" t="str">
            <v>F,ZDEL FP238W9 MONITOR PRIVACY S DM,UN</v>
          </cell>
          <cell r="C872" t="str">
            <v>Security</v>
          </cell>
          <cell r="D872" t="str">
            <v>PC Security</v>
          </cell>
          <cell r="E872" t="str">
            <v>SCREENS</v>
          </cell>
          <cell r="F872" t="str">
            <v>SCREENS</v>
          </cell>
          <cell r="G872" t="str">
            <v>#- Active</v>
          </cell>
          <cell r="H872" t="str">
            <v/>
          </cell>
          <cell r="I872" t="str">
            <v/>
          </cell>
        </row>
        <row r="873">
          <cell r="A873" t="str">
            <v>K55748WWA</v>
          </cell>
          <cell r="B873" t="str">
            <v>F,ZDEL FP238W9 MONITOR PRIVACY S DM,UN</v>
          </cell>
          <cell r="C873" t="str">
            <v>Security</v>
          </cell>
          <cell r="D873" t="str">
            <v>PC Security</v>
          </cell>
          <cell r="E873" t="str">
            <v>SCREENS</v>
          </cell>
          <cell r="F873" t="str">
            <v>SCREENS</v>
          </cell>
          <cell r="G873" t="str">
            <v>#- Active</v>
          </cell>
          <cell r="H873" t="str">
            <v/>
          </cell>
          <cell r="I873" t="str">
            <v/>
          </cell>
        </row>
        <row r="874">
          <cell r="A874" t="str">
            <v>K55749WW</v>
          </cell>
          <cell r="B874" t="str">
            <v>F,ZDEL FP240W9 MONITOR PRIVACY S DM,UN</v>
          </cell>
          <cell r="C874" t="str">
            <v>Security</v>
          </cell>
          <cell r="D874" t="str">
            <v>PC Security</v>
          </cell>
          <cell r="E874" t="str">
            <v>SCREENS</v>
          </cell>
          <cell r="F874" t="str">
            <v>SCREENS</v>
          </cell>
          <cell r="G874" t="str">
            <v>#- Active</v>
          </cell>
          <cell r="H874" t="str">
            <v/>
          </cell>
          <cell r="I874" t="str">
            <v/>
          </cell>
        </row>
        <row r="875">
          <cell r="A875" t="str">
            <v>K55749WWA</v>
          </cell>
          <cell r="B875" t="str">
            <v>F,ZDEL FP240W9 MONITOR PRIVACY S DM,UN</v>
          </cell>
          <cell r="C875" t="str">
            <v>Security</v>
          </cell>
          <cell r="D875" t="str">
            <v>PC Security</v>
          </cell>
          <cell r="E875" t="str">
            <v>SCREENS</v>
          </cell>
          <cell r="F875" t="str">
            <v>SCREENS</v>
          </cell>
          <cell r="G875" t="str">
            <v>#- Active</v>
          </cell>
          <cell r="H875" t="str">
            <v/>
          </cell>
          <cell r="I875" t="str">
            <v/>
          </cell>
        </row>
        <row r="876">
          <cell r="A876" t="str">
            <v>K55750WW</v>
          </cell>
          <cell r="B876" t="str">
            <v>F,ZDEL FP240W10 MONITOR PRIVACY S DM,UN</v>
          </cell>
          <cell r="C876" t="str">
            <v>Security</v>
          </cell>
          <cell r="D876" t="str">
            <v>PC Security</v>
          </cell>
          <cell r="E876" t="str">
            <v>SCREENS</v>
          </cell>
          <cell r="F876" t="str">
            <v>SCREENS</v>
          </cell>
          <cell r="G876" t="str">
            <v>#- Active</v>
          </cell>
          <cell r="H876" t="str">
            <v/>
          </cell>
          <cell r="I876" t="str">
            <v/>
          </cell>
        </row>
        <row r="877">
          <cell r="A877" t="str">
            <v>K55750WWA</v>
          </cell>
          <cell r="B877" t="str">
            <v>F,ZDEL FP240W10 MONITOR PRIVACY S DM,UN</v>
          </cell>
          <cell r="C877" t="str">
            <v>Security</v>
          </cell>
          <cell r="D877" t="str">
            <v>PC Security</v>
          </cell>
          <cell r="E877" t="str">
            <v>SCREENS</v>
          </cell>
          <cell r="F877" t="str">
            <v>SCREENS</v>
          </cell>
          <cell r="G877" t="str">
            <v>#- Active</v>
          </cell>
          <cell r="H877" t="str">
            <v/>
          </cell>
          <cell r="I877" t="str">
            <v/>
          </cell>
        </row>
        <row r="878">
          <cell r="A878" t="str">
            <v>K55751WW</v>
          </cell>
          <cell r="B878" t="str">
            <v>F,ZDEL FP270W9 MONITOR PRIVACY S DM,UN</v>
          </cell>
          <cell r="C878" t="str">
            <v>Security</v>
          </cell>
          <cell r="D878" t="str">
            <v>PC Security</v>
          </cell>
          <cell r="E878" t="str">
            <v>SCREENS</v>
          </cell>
          <cell r="F878" t="str">
            <v>SCREENS</v>
          </cell>
          <cell r="G878" t="str">
            <v>#- Active</v>
          </cell>
          <cell r="H878" t="str">
            <v/>
          </cell>
          <cell r="I878" t="str">
            <v/>
          </cell>
        </row>
        <row r="879">
          <cell r="A879" t="str">
            <v>K55751WWA</v>
          </cell>
          <cell r="B879" t="str">
            <v>F,ZDEL FP270W9 MONITOR PRIVACY S DM,UN</v>
          </cell>
          <cell r="C879" t="str">
            <v>Security</v>
          </cell>
          <cell r="D879" t="str">
            <v>PC Security</v>
          </cell>
          <cell r="E879" t="str">
            <v>SCREENS</v>
          </cell>
          <cell r="F879" t="str">
            <v>SCREENS</v>
          </cell>
          <cell r="G879" t="str">
            <v>#- Active</v>
          </cell>
          <cell r="H879" t="str">
            <v/>
          </cell>
          <cell r="I879" t="str">
            <v/>
          </cell>
        </row>
        <row r="880">
          <cell r="A880" t="str">
            <v>K55752WW</v>
          </cell>
          <cell r="B880" t="str">
            <v>F,ZDEL FP340UW MONITOR PRIVACY S DM,UN</v>
          </cell>
          <cell r="C880" t="str">
            <v>Security</v>
          </cell>
          <cell r="D880" t="str">
            <v>PC Security</v>
          </cell>
          <cell r="E880" t="str">
            <v>SCREENS</v>
          </cell>
          <cell r="F880" t="str">
            <v>SCREENS</v>
          </cell>
          <cell r="G880" t="str">
            <v>#- Active</v>
          </cell>
          <cell r="H880" t="str">
            <v/>
          </cell>
          <cell r="I880" t="str">
            <v/>
          </cell>
        </row>
        <row r="881">
          <cell r="A881" t="str">
            <v>K55752WWA</v>
          </cell>
          <cell r="B881" t="str">
            <v>F,ZDEL FP340UW MONITOR PRIVACY S DM,UN</v>
          </cell>
          <cell r="C881" t="str">
            <v>Security</v>
          </cell>
          <cell r="D881" t="str">
            <v>PC Security</v>
          </cell>
          <cell r="E881" t="str">
            <v>SCREENS</v>
          </cell>
          <cell r="F881" t="str">
            <v>SCREENS</v>
          </cell>
          <cell r="G881" t="str">
            <v>#- Active</v>
          </cell>
          <cell r="H881" t="str">
            <v/>
          </cell>
          <cell r="I881" t="str">
            <v/>
          </cell>
        </row>
        <row r="882">
          <cell r="A882" t="str">
            <v>K55754WW</v>
          </cell>
          <cell r="B882" t="str">
            <v>F,ZDEL FP380UW MONITOR PRIVACY S DM,UN</v>
          </cell>
          <cell r="C882" t="str">
            <v>Security</v>
          </cell>
          <cell r="D882" t="str">
            <v>PC Security</v>
          </cell>
          <cell r="E882" t="str">
            <v>SCREENS</v>
          </cell>
          <cell r="F882" t="str">
            <v>SCREENS</v>
          </cell>
          <cell r="G882" t="str">
            <v>#- Active</v>
          </cell>
          <cell r="H882" t="str">
            <v/>
          </cell>
          <cell r="I882" t="str">
            <v/>
          </cell>
        </row>
        <row r="883">
          <cell r="A883" t="str">
            <v>K55756WW</v>
          </cell>
          <cell r="B883" t="str">
            <v>F,ZDEL FP141 MONITOR PRIVACY S DM,UN</v>
          </cell>
          <cell r="C883" t="str">
            <v>Security</v>
          </cell>
          <cell r="D883" t="str">
            <v>PC Security</v>
          </cell>
          <cell r="E883" t="str">
            <v>SCREENS</v>
          </cell>
          <cell r="F883" t="str">
            <v>SCREENS</v>
          </cell>
          <cell r="G883" t="str">
            <v>#- Active</v>
          </cell>
          <cell r="H883" t="str">
            <v/>
          </cell>
          <cell r="I883" t="str">
            <v/>
          </cell>
        </row>
        <row r="884">
          <cell r="A884" t="str">
            <v>K55757WW</v>
          </cell>
          <cell r="B884" t="str">
            <v>F,ZDEL FP315W9 MONITOR PRIVACY S DM,UN</v>
          </cell>
          <cell r="C884" t="str">
            <v>Security</v>
          </cell>
          <cell r="D884" t="str">
            <v>PC Security</v>
          </cell>
          <cell r="E884" t="str">
            <v>SCREENS</v>
          </cell>
          <cell r="F884" t="str">
            <v>SCREENS</v>
          </cell>
          <cell r="G884" t="str">
            <v>#- Active</v>
          </cell>
          <cell r="H884" t="str">
            <v/>
          </cell>
          <cell r="I884" t="str">
            <v/>
          </cell>
        </row>
        <row r="885">
          <cell r="A885" t="str">
            <v>K55757WWA</v>
          </cell>
          <cell r="B885" t="str">
            <v>F,ZDEL FP315W9 MONITOR PRIVACY S DM,UN</v>
          </cell>
          <cell r="C885" t="str">
            <v>Security</v>
          </cell>
          <cell r="D885" t="str">
            <v>PC Security</v>
          </cell>
          <cell r="E885" t="str">
            <v>SCREENS</v>
          </cell>
          <cell r="F885" t="str">
            <v>SCREENS</v>
          </cell>
          <cell r="G885" t="str">
            <v>#- Active</v>
          </cell>
          <cell r="H885" t="str">
            <v/>
          </cell>
          <cell r="I885" t="str">
            <v/>
          </cell>
        </row>
        <row r="886">
          <cell r="A886" t="str">
            <v>K55758WW</v>
          </cell>
          <cell r="B886" t="str">
            <v>F,ZDEL FP215W9 MONITOR PRIVACY S DM,UN</v>
          </cell>
          <cell r="C886" t="str">
            <v>Security</v>
          </cell>
          <cell r="D886" t="str">
            <v>PC Security</v>
          </cell>
          <cell r="E886" t="str">
            <v>SCREENS</v>
          </cell>
          <cell r="F886" t="str">
            <v>SCREENS</v>
          </cell>
          <cell r="G886" t="str">
            <v>#- Active</v>
          </cell>
          <cell r="H886" t="str">
            <v/>
          </cell>
          <cell r="I886" t="str">
            <v/>
          </cell>
        </row>
        <row r="887">
          <cell r="A887" t="str">
            <v>K55758WWA</v>
          </cell>
          <cell r="B887" t="str">
            <v>F,ZDEL FP215W9 MONITOR PRIVACY S DM,UN</v>
          </cell>
          <cell r="C887" t="str">
            <v>Security</v>
          </cell>
          <cell r="D887" t="str">
            <v>PC Security</v>
          </cell>
          <cell r="E887" t="str">
            <v>SCREENS</v>
          </cell>
          <cell r="F887" t="str">
            <v>SCREENS</v>
          </cell>
          <cell r="G887" t="str">
            <v>#- Active</v>
          </cell>
          <cell r="H887" t="str">
            <v/>
          </cell>
          <cell r="I887" t="str">
            <v/>
          </cell>
        </row>
        <row r="888">
          <cell r="A888" t="str">
            <v>K55792WW</v>
          </cell>
          <cell r="B888" t="str">
            <v>SmartFit™ Sit/Stand Workstation</v>
          </cell>
          <cell r="C888" t="str">
            <v>Z-Missing</v>
          </cell>
          <cell r="D888" t="str">
            <v>Z-Missing</v>
          </cell>
          <cell r="E888" t="str">
            <v>Z-Missing</v>
          </cell>
          <cell r="F888" t="str">
            <v>Z-Missing</v>
          </cell>
          <cell r="G888" t="str">
            <v/>
          </cell>
          <cell r="H888" t="str">
            <v/>
          </cell>
          <cell r="I888" t="str">
            <v>K52796WW, REC SUB</v>
          </cell>
        </row>
        <row r="889">
          <cell r="A889" t="str">
            <v>K55797WWA</v>
          </cell>
          <cell r="B889" t="str">
            <v>F,FP215W PS 21.5INPLSIPAD54.6CM 16:9,UN</v>
          </cell>
          <cell r="C889" t="str">
            <v>Security</v>
          </cell>
          <cell r="D889" t="str">
            <v>PC Security</v>
          </cell>
          <cell r="E889" t="str">
            <v>SCREENS</v>
          </cell>
          <cell r="F889" t="str">
            <v>SCREENS</v>
          </cell>
          <cell r="G889" t="str">
            <v>#- Active</v>
          </cell>
          <cell r="H889" t="str">
            <v/>
          </cell>
          <cell r="I889" t="str">
            <v/>
          </cell>
        </row>
        <row r="890">
          <cell r="A890" t="str">
            <v>K55798WWA</v>
          </cell>
          <cell r="B890" t="str">
            <v>F,FP230W PS 23INPLSIPAD58.4CM 16:9LCD,UN</v>
          </cell>
          <cell r="C890" t="str">
            <v>Security</v>
          </cell>
          <cell r="D890" t="str">
            <v>PC Security</v>
          </cell>
          <cell r="E890" t="str">
            <v>SCREENS</v>
          </cell>
          <cell r="F890" t="str">
            <v>SCREENS</v>
          </cell>
          <cell r="G890" t="str">
            <v>#- Active</v>
          </cell>
          <cell r="H890" t="str">
            <v/>
          </cell>
          <cell r="I890" t="str">
            <v/>
          </cell>
        </row>
        <row r="891">
          <cell r="A891" t="str">
            <v>K55809WW</v>
          </cell>
          <cell r="B891" t="str">
            <v>Premium Cool-Gel Seat Cushion</v>
          </cell>
          <cell r="C891" t="str">
            <v>Other Computer Accessories</v>
          </cell>
          <cell r="D891" t="str">
            <v>Tablets &amp; Smartphone</v>
          </cell>
          <cell r="E891" t="str">
            <v>Tablet Cases &amp; Folios</v>
          </cell>
          <cell r="F891" t="str">
            <v>Rugged Cases</v>
          </cell>
          <cell r="G891" t="str">
            <v>11- Under Development</v>
          </cell>
          <cell r="H891">
            <v>44453</v>
          </cell>
          <cell r="I891" t="str">
            <v>K55807WW, REC SUB</v>
          </cell>
        </row>
        <row r="892">
          <cell r="A892" t="str">
            <v>K55920WW</v>
          </cell>
          <cell r="B892" t="str">
            <v>ErgoSoft™ Wrist Rest for Mechanical &amp; Gaming Keyboards</v>
          </cell>
          <cell r="C892" t="str">
            <v>Z-Missing</v>
          </cell>
          <cell r="D892" t="str">
            <v>Z-Missing</v>
          </cell>
          <cell r="E892" t="str">
            <v>Z-Missing</v>
          </cell>
          <cell r="F892" t="str">
            <v>Z-Missing</v>
          </cell>
          <cell r="G892" t="str">
            <v/>
          </cell>
          <cell r="H892" t="str">
            <v/>
          </cell>
          <cell r="I892" t="str">
            <v>K52798WW, REC SUB</v>
          </cell>
        </row>
        <row r="893">
          <cell r="A893" t="str">
            <v>K55921WW</v>
          </cell>
          <cell r="B893" t="str">
            <v>SmartFit™ Conform™ Back Rest</v>
          </cell>
          <cell r="C893" t="str">
            <v>Z-Missing</v>
          </cell>
          <cell r="D893" t="str">
            <v>Z-Missing</v>
          </cell>
          <cell r="E893" t="str">
            <v>Z-Missing</v>
          </cell>
          <cell r="F893" t="str">
            <v>Z-Missing</v>
          </cell>
          <cell r="G893" t="str">
            <v/>
          </cell>
          <cell r="H893" t="str">
            <v/>
          </cell>
          <cell r="I893" t="str">
            <v>K60412WW, REC SUB</v>
          </cell>
        </row>
        <row r="894">
          <cell r="A894" t="str">
            <v>K56146USF</v>
          </cell>
          <cell r="B894" t="e">
            <v>#N/A</v>
          </cell>
          <cell r="C894" t="str">
            <v>Z-Missing</v>
          </cell>
          <cell r="D894" t="str">
            <v>Z-Missing</v>
          </cell>
          <cell r="E894" t="str">
            <v>Z-Missing</v>
          </cell>
          <cell r="F894" t="str">
            <v>Z-Missing</v>
          </cell>
          <cell r="G894" t="str">
            <v/>
          </cell>
          <cell r="H894" t="str">
            <v/>
          </cell>
          <cell r="I894" t="str">
            <v>K52789WW, REC SUB</v>
          </cell>
        </row>
        <row r="895">
          <cell r="A895" t="str">
            <v>K58275WW</v>
          </cell>
          <cell r="B895" t="str">
            <v>F,SMARTFIT ONE TCH ARM SINGLE MONITOR,UN</v>
          </cell>
          <cell r="C895" t="str">
            <v>Ergonomics</v>
          </cell>
          <cell r="D895" t="str">
            <v>Monitor Accessories</v>
          </cell>
          <cell r="E895" t="str">
            <v>Arms</v>
          </cell>
          <cell r="F895" t="str">
            <v>Arms</v>
          </cell>
          <cell r="G895" t="str">
            <v>D9- Discontinued</v>
          </cell>
          <cell r="H895">
            <v>44868</v>
          </cell>
          <cell r="I895" t="str">
            <v>NO RECOMMENDED SUB</v>
          </cell>
        </row>
        <row r="896">
          <cell r="A896" t="str">
            <v>K58276WW</v>
          </cell>
          <cell r="B896" t="str">
            <v>F,SMARTFIT ONE TOUCH ARM DUAL MONITOR,UN</v>
          </cell>
          <cell r="C896" t="str">
            <v>Ergonomics</v>
          </cell>
          <cell r="D896" t="str">
            <v>Monitor Accessories</v>
          </cell>
          <cell r="E896" t="str">
            <v>Arms</v>
          </cell>
          <cell r="F896" t="str">
            <v>Arms</v>
          </cell>
          <cell r="G896" t="str">
            <v>D9- Discontinued</v>
          </cell>
          <cell r="H896">
            <v>44868</v>
          </cell>
          <cell r="I896" t="str">
            <v>NO RECOMMENDED SUB</v>
          </cell>
        </row>
        <row r="897">
          <cell r="A897" t="str">
            <v>K58301WW</v>
          </cell>
          <cell r="B897" t="e">
            <v>#N/A</v>
          </cell>
          <cell r="C897" t="str">
            <v>Z-Missing</v>
          </cell>
          <cell r="D897" t="str">
            <v>Z-Missing</v>
          </cell>
          <cell r="E897" t="str">
            <v>Z-Missing</v>
          </cell>
          <cell r="F897" t="str">
            <v>Z-Missing</v>
          </cell>
          <cell r="G897" t="str">
            <v/>
          </cell>
          <cell r="H897" t="str">
            <v/>
          </cell>
          <cell r="I897" t="str">
            <v/>
          </cell>
        </row>
        <row r="898">
          <cell r="A898" t="str">
            <v>K59080WW</v>
          </cell>
          <cell r="B898" t="e">
            <v>#N/A</v>
          </cell>
          <cell r="C898" t="str">
            <v>Z-Missing</v>
          </cell>
          <cell r="D898" t="str">
            <v>Z-Missing</v>
          </cell>
          <cell r="E898" t="str">
            <v>Z-Missing</v>
          </cell>
          <cell r="F898" t="str">
            <v>Z-Missing</v>
          </cell>
          <cell r="G898" t="str">
            <v/>
          </cell>
          <cell r="H898" t="str">
            <v/>
          </cell>
          <cell r="I898" t="str">
            <v>K60731WW, DIR REP</v>
          </cell>
        </row>
        <row r="899">
          <cell r="A899" t="str">
            <v>K59081WW</v>
          </cell>
          <cell r="B899" t="e">
            <v>#N/A</v>
          </cell>
          <cell r="C899" t="str">
            <v>Z-Missing</v>
          </cell>
          <cell r="D899" t="str">
            <v>Z-Missing</v>
          </cell>
          <cell r="E899" t="str">
            <v>Z-Missing</v>
          </cell>
          <cell r="F899" t="str">
            <v>Z-Missing</v>
          </cell>
          <cell r="G899" t="str">
            <v/>
          </cell>
          <cell r="H899" t="str">
            <v/>
          </cell>
          <cell r="I899" t="str">
            <v>K60729WW, DIR REP</v>
          </cell>
        </row>
        <row r="900">
          <cell r="A900" t="str">
            <v>K59082WW</v>
          </cell>
          <cell r="B900" t="e">
            <v>#N/A</v>
          </cell>
          <cell r="C900" t="str">
            <v>Z-Missing</v>
          </cell>
          <cell r="D900" t="str">
            <v>Z-Missing</v>
          </cell>
          <cell r="E900" t="str">
            <v>Z-Missing</v>
          </cell>
          <cell r="F900" t="str">
            <v>Z-Missing</v>
          </cell>
          <cell r="G900" t="str">
            <v/>
          </cell>
          <cell r="H900" t="str">
            <v/>
          </cell>
          <cell r="I900" t="str">
            <v>K52115WW, DIR REP</v>
          </cell>
        </row>
        <row r="901">
          <cell r="A901" t="str">
            <v>K59082WW</v>
          </cell>
          <cell r="B901" t="e">
            <v>#N/A</v>
          </cell>
          <cell r="C901" t="str">
            <v>Z-Missing</v>
          </cell>
          <cell r="D901" t="str">
            <v>Z-Missing</v>
          </cell>
          <cell r="E901" t="str">
            <v>Z-Missing</v>
          </cell>
          <cell r="F901" t="str">
            <v>Z-Missing</v>
          </cell>
          <cell r="G901" t="str">
            <v/>
          </cell>
          <cell r="H901" t="str">
            <v/>
          </cell>
          <cell r="I901" t="str">
            <v>K52115WW, DIR REP</v>
          </cell>
        </row>
        <row r="902">
          <cell r="A902" t="str">
            <v>K59094WW</v>
          </cell>
          <cell r="B902" t="e">
            <v>#N/A</v>
          </cell>
          <cell r="C902" t="str">
            <v>Z-Missing</v>
          </cell>
          <cell r="D902" t="str">
            <v>Z-Missing</v>
          </cell>
          <cell r="E902" t="str">
            <v>Z-Missing</v>
          </cell>
          <cell r="F902" t="str">
            <v>Z-Missing</v>
          </cell>
          <cell r="G902" t="str">
            <v/>
          </cell>
          <cell r="H902" t="str">
            <v/>
          </cell>
          <cell r="I902" t="str">
            <v/>
          </cell>
        </row>
        <row r="903">
          <cell r="A903" t="str">
            <v>K59095WW</v>
          </cell>
          <cell r="B903" t="e">
            <v>#N/A</v>
          </cell>
          <cell r="C903" t="str">
            <v>Z-Missing</v>
          </cell>
          <cell r="D903" t="str">
            <v>Z-Missing</v>
          </cell>
          <cell r="E903" t="str">
            <v>Z-Missing</v>
          </cell>
          <cell r="F903" t="str">
            <v>Z-Missing</v>
          </cell>
          <cell r="G903" t="str">
            <v/>
          </cell>
          <cell r="H903" t="str">
            <v/>
          </cell>
          <cell r="I903" t="str">
            <v/>
          </cell>
        </row>
        <row r="904">
          <cell r="A904" t="str">
            <v>K59310WW</v>
          </cell>
          <cell r="B904" t="e">
            <v>#N/A</v>
          </cell>
          <cell r="C904" t="str">
            <v>Z-Missing</v>
          </cell>
          <cell r="D904" t="str">
            <v>Z-Missing</v>
          </cell>
          <cell r="E904" t="str">
            <v>Z-Missing</v>
          </cell>
          <cell r="F904" t="str">
            <v>Z-Missing</v>
          </cell>
          <cell r="G904" t="str">
            <v/>
          </cell>
          <cell r="H904" t="str">
            <v/>
          </cell>
          <cell r="I904" t="e">
            <v>#N/A</v>
          </cell>
        </row>
        <row r="905">
          <cell r="A905" t="str">
            <v>K59375WW</v>
          </cell>
          <cell r="B905" t="e">
            <v>#N/A</v>
          </cell>
          <cell r="C905" t="str">
            <v>Z-Missing</v>
          </cell>
          <cell r="D905" t="str">
            <v>Z-Missing</v>
          </cell>
          <cell r="E905" t="str">
            <v>Z-Missing</v>
          </cell>
          <cell r="F905" t="str">
            <v>Z-Missing</v>
          </cell>
          <cell r="G905" t="str">
            <v/>
          </cell>
          <cell r="H905" t="str">
            <v/>
          </cell>
          <cell r="I905" t="e">
            <v>#N/A</v>
          </cell>
        </row>
        <row r="906">
          <cell r="A906" t="str">
            <v>K59376WW</v>
          </cell>
          <cell r="B906" t="e">
            <v>#N/A</v>
          </cell>
          <cell r="C906" t="str">
            <v>Z-Missing</v>
          </cell>
          <cell r="D906" t="str">
            <v>Z-Missing</v>
          </cell>
          <cell r="E906" t="str">
            <v>Z-Missing</v>
          </cell>
          <cell r="F906" t="str">
            <v>Z-Missing</v>
          </cell>
          <cell r="G906" t="str">
            <v/>
          </cell>
          <cell r="H906" t="str">
            <v/>
          </cell>
          <cell r="I906" t="e">
            <v>#N/A</v>
          </cell>
        </row>
        <row r="907">
          <cell r="A907" t="str">
            <v>K60006US</v>
          </cell>
          <cell r="B907" t="str">
            <v>F,DSKTOP CMFRT W SMRTFIT,UN</v>
          </cell>
          <cell r="C907" t="str">
            <v>Ergonomics</v>
          </cell>
          <cell r="D907" t="str">
            <v>Keyboard Accessories</v>
          </cell>
          <cell r="E907" t="str">
            <v>Drawer</v>
          </cell>
          <cell r="F907" t="str">
            <v>Drawer</v>
          </cell>
          <cell r="G907" t="str">
            <v>D9- Discontinued</v>
          </cell>
          <cell r="H907">
            <v>45821</v>
          </cell>
          <cell r="I907" t="str">
            <v>K72337WW, REC SUB</v>
          </cell>
        </row>
        <row r="908">
          <cell r="A908" t="str">
            <v>K60058</v>
          </cell>
          <cell r="B908" t="e">
            <v>#N/A</v>
          </cell>
          <cell r="C908" t="str">
            <v>Z-Missing</v>
          </cell>
          <cell r="D908" t="str">
            <v>Z-Missing</v>
          </cell>
          <cell r="E908" t="str">
            <v>Z-Missing</v>
          </cell>
          <cell r="F908" t="str">
            <v>Z-Missing</v>
          </cell>
          <cell r="G908" t="str">
            <v/>
          </cell>
          <cell r="H908" t="str">
            <v/>
          </cell>
          <cell r="I908" t="str">
            <v/>
          </cell>
        </row>
        <row r="909">
          <cell r="A909" t="str">
            <v>K60059</v>
          </cell>
          <cell r="B909" t="e">
            <v>#N/A</v>
          </cell>
          <cell r="C909" t="str">
            <v>Z-Missing</v>
          </cell>
          <cell r="D909" t="str">
            <v>Z-Missing</v>
          </cell>
          <cell r="E909" t="str">
            <v>Z-Missing</v>
          </cell>
          <cell r="F909" t="str">
            <v>Z-Missing</v>
          </cell>
          <cell r="G909" t="str">
            <v/>
          </cell>
          <cell r="H909" t="str">
            <v/>
          </cell>
          <cell r="I909" t="str">
            <v>NO RECOMMENDED SUB</v>
          </cell>
        </row>
        <row r="910">
          <cell r="A910" t="str">
            <v>K60064</v>
          </cell>
          <cell r="B910" t="e">
            <v>#N/A</v>
          </cell>
          <cell r="C910" t="str">
            <v>Z-Missing</v>
          </cell>
          <cell r="D910" t="str">
            <v>Z-Missing</v>
          </cell>
          <cell r="E910" t="str">
            <v>Z-Missing</v>
          </cell>
          <cell r="F910" t="str">
            <v>Z-Missing</v>
          </cell>
          <cell r="G910" t="str">
            <v/>
          </cell>
          <cell r="H910" t="str">
            <v/>
          </cell>
          <cell r="I910" t="e">
            <v>#N/A</v>
          </cell>
        </row>
        <row r="911">
          <cell r="A911" t="str">
            <v>K60067</v>
          </cell>
          <cell r="B911" t="e">
            <v>#N/A</v>
          </cell>
          <cell r="C911" t="str">
            <v>Z-Missing</v>
          </cell>
          <cell r="D911" t="str">
            <v>Z-Missing</v>
          </cell>
          <cell r="E911" t="str">
            <v>Z-Missing</v>
          </cell>
          <cell r="F911" t="str">
            <v>Z-Missing</v>
          </cell>
          <cell r="G911" t="str">
            <v/>
          </cell>
          <cell r="H911" t="str">
            <v/>
          </cell>
          <cell r="I911" t="str">
            <v>NO RECOMMENDED SUB</v>
          </cell>
        </row>
        <row r="912">
          <cell r="A912" t="str">
            <v>K60106</v>
          </cell>
          <cell r="B912" t="e">
            <v>#N/A</v>
          </cell>
          <cell r="C912" t="str">
            <v>Z-Missing</v>
          </cell>
          <cell r="D912" t="str">
            <v>Z-Missing</v>
          </cell>
          <cell r="E912" t="str">
            <v>Z-Missing</v>
          </cell>
          <cell r="F912" t="str">
            <v>Z-Missing</v>
          </cell>
          <cell r="G912" t="str">
            <v/>
          </cell>
          <cell r="H912" t="str">
            <v/>
          </cell>
          <cell r="I912" t="str">
            <v>NO RECOMMENDED SUB</v>
          </cell>
        </row>
        <row r="913">
          <cell r="A913" t="str">
            <v>K60106AR</v>
          </cell>
          <cell r="B913" t="str">
            <v>Contour™ 2.0 Pro Overnight Laptop Spinner — 17”</v>
          </cell>
          <cell r="C913" t="str">
            <v>Z-Missing</v>
          </cell>
          <cell r="D913" t="str">
            <v>Z-Missing</v>
          </cell>
          <cell r="E913" t="str">
            <v>Z-Missing</v>
          </cell>
          <cell r="F913" t="str">
            <v>Z-Missing</v>
          </cell>
          <cell r="G913" t="str">
            <v/>
          </cell>
          <cell r="H913" t="str">
            <v/>
          </cell>
          <cell r="I913" t="str">
            <v>NO RECOMMENDED SUB</v>
          </cell>
        </row>
        <row r="914">
          <cell r="A914" t="str">
            <v>K60121NA</v>
          </cell>
          <cell r="B914" t="str">
            <v>F,ES AND S DUAL CARRY CASE,UN</v>
          </cell>
          <cell r="C914" t="str">
            <v>Other Computer Accessories</v>
          </cell>
          <cell r="D914" t="str">
            <v>Laptop Cases</v>
          </cell>
          <cell r="E914" t="str">
            <v>Traditional Laptop Carry Cases</v>
          </cell>
          <cell r="F914" t="str">
            <v>Traditional Laptop Carry Cases</v>
          </cell>
          <cell r="G914" t="str">
            <v>#- Active</v>
          </cell>
          <cell r="H914" t="str">
            <v/>
          </cell>
          <cell r="I914" t="str">
            <v/>
          </cell>
        </row>
        <row r="915">
          <cell r="A915" t="str">
            <v>K60149A</v>
          </cell>
          <cell r="B915" t="e">
            <v>#N/A</v>
          </cell>
          <cell r="C915" t="str">
            <v>Z-Missing</v>
          </cell>
          <cell r="D915" t="str">
            <v>Z-Missing</v>
          </cell>
          <cell r="E915" t="str">
            <v>Z-Missing</v>
          </cell>
          <cell r="F915" t="str">
            <v>Z-Missing</v>
          </cell>
          <cell r="G915" t="str">
            <v/>
          </cell>
          <cell r="H915" t="str">
            <v/>
          </cell>
          <cell r="I915" t="str">
            <v>K50422WW, REC SUB</v>
          </cell>
        </row>
        <row r="916">
          <cell r="A916" t="str">
            <v>K60273WWA</v>
          </cell>
          <cell r="B916" t="str">
            <v>SmartFit™Dual Monitor Arm Mount</v>
          </cell>
          <cell r="C916" t="str">
            <v>Ergonomics</v>
          </cell>
          <cell r="D916" t="str">
            <v>Monitor Accessories</v>
          </cell>
          <cell r="E916" t="str">
            <v>Arms</v>
          </cell>
          <cell r="F916" t="str">
            <v>Dual Arms</v>
          </cell>
          <cell r="G916" t="str">
            <v>D9- Discontinued</v>
          </cell>
          <cell r="H916">
            <v>44616</v>
          </cell>
          <cell r="I916" t="str">
            <v>K55471WW, REC SUB</v>
          </cell>
        </row>
        <row r="917">
          <cell r="A917" t="str">
            <v>K60605WWI</v>
          </cell>
          <cell r="B917" t="str">
            <v>F,SLIM COMBO NANO SLOT SRL 25PK,UN</v>
          </cell>
          <cell r="C917" t="str">
            <v>Security</v>
          </cell>
          <cell r="D917" t="str">
            <v>PC Security</v>
          </cell>
          <cell r="E917" t="str">
            <v>Combination Locks</v>
          </cell>
          <cell r="F917" t="str">
            <v>Serialized</v>
          </cell>
          <cell r="G917" t="str">
            <v>D9- Discontinued</v>
          </cell>
          <cell r="H917">
            <v>44974</v>
          </cell>
          <cell r="I917" t="str">
            <v>NO RECOMMENDED SUB</v>
          </cell>
        </row>
        <row r="918">
          <cell r="A918" t="str">
            <v>K60726WW</v>
          </cell>
          <cell r="B918" t="str">
            <v>Adjustable Laptop Stand</v>
          </cell>
          <cell r="C918" t="str">
            <v>Z-Missing</v>
          </cell>
          <cell r="D918" t="str">
            <v>Z-Missing</v>
          </cell>
          <cell r="E918" t="str">
            <v>Z-Missing</v>
          </cell>
          <cell r="F918" t="str">
            <v>Z-Missing</v>
          </cell>
          <cell r="G918" t="str">
            <v/>
          </cell>
          <cell r="H918" t="str">
            <v/>
          </cell>
          <cell r="I918" t="str">
            <v/>
          </cell>
        </row>
        <row r="919">
          <cell r="A919" t="str">
            <v>K60728US</v>
          </cell>
          <cell r="B919" t="str">
            <v>WindFall® Portrait Stand for iPad 9.7”</v>
          </cell>
          <cell r="C919" t="str">
            <v>Z-Missing</v>
          </cell>
          <cell r="D919" t="str">
            <v>Z-Missing</v>
          </cell>
          <cell r="E919" t="str">
            <v>Z-Missing</v>
          </cell>
          <cell r="F919" t="str">
            <v>Z-Missing</v>
          </cell>
          <cell r="G919" t="str">
            <v/>
          </cell>
          <cell r="H919" t="str">
            <v/>
          </cell>
          <cell r="I919" t="str">
            <v>NO RECOMMENDED SUB</v>
          </cell>
        </row>
        <row r="920">
          <cell r="A920" t="str">
            <v>K60729WWA</v>
          </cell>
          <cell r="B920" t="str">
            <v>F,FP270W9 PS-27 IN WS MONITOR 16:9,UN</v>
          </cell>
          <cell r="C920" t="str">
            <v>Security</v>
          </cell>
          <cell r="D920" t="str">
            <v>PC Security</v>
          </cell>
          <cell r="E920" t="str">
            <v>SCREENS</v>
          </cell>
          <cell r="F920" t="str">
            <v>SCREENS</v>
          </cell>
          <cell r="G920" t="str">
            <v>#- Active</v>
          </cell>
          <cell r="H920" t="str">
            <v/>
          </cell>
          <cell r="I920" t="str">
            <v/>
          </cell>
        </row>
        <row r="921">
          <cell r="A921" t="str">
            <v>K60731WWA</v>
          </cell>
          <cell r="B921" t="str">
            <v>F,FP238W9 PS-23.8 IN WS MONITORS16:9,UN</v>
          </cell>
          <cell r="C921" t="str">
            <v>Security</v>
          </cell>
          <cell r="D921" t="str">
            <v>PC Security</v>
          </cell>
          <cell r="E921" t="str">
            <v>Tablet Privacy</v>
          </cell>
          <cell r="F921" t="str">
            <v>Direct to Screen</v>
          </cell>
          <cell r="G921" t="str">
            <v>#- Active</v>
          </cell>
          <cell r="H921" t="str">
            <v/>
          </cell>
          <cell r="I921" t="str">
            <v/>
          </cell>
        </row>
        <row r="922">
          <cell r="A922" t="str">
            <v>K60900USA</v>
          </cell>
          <cell r="B922" t="str">
            <v>SmartFit™ Monitor &amp; Laptop Mounting Arm</v>
          </cell>
          <cell r="C922" t="str">
            <v>Z-Missing</v>
          </cell>
          <cell r="D922" t="str">
            <v>Z-Missing</v>
          </cell>
          <cell r="E922" t="str">
            <v>Z-Missing</v>
          </cell>
          <cell r="F922" t="str">
            <v>Z-Missing</v>
          </cell>
          <cell r="G922" t="str">
            <v/>
          </cell>
          <cell r="H922" t="str">
            <v/>
          </cell>
          <cell r="I922" t="str">
            <v>NO RECOMMENDED SUB</v>
          </cell>
        </row>
        <row r="923">
          <cell r="A923" t="str">
            <v>K60916US</v>
          </cell>
          <cell r="B923" t="e">
            <v>#N/A</v>
          </cell>
          <cell r="C923" t="str">
            <v>Z-Missing</v>
          </cell>
          <cell r="D923" t="str">
            <v>Z-Missing</v>
          </cell>
          <cell r="E923" t="str">
            <v>Z-Missing</v>
          </cell>
          <cell r="F923" t="str">
            <v>Z-Missing</v>
          </cell>
          <cell r="G923" t="str">
            <v/>
          </cell>
          <cell r="H923" t="str">
            <v/>
          </cell>
          <cell r="I923" t="str">
            <v/>
          </cell>
        </row>
        <row r="924">
          <cell r="A924" t="str">
            <v>K60917US</v>
          </cell>
          <cell r="B924" t="str">
            <v>K60904US PARTS OF HARDWARE BUL</v>
          </cell>
          <cell r="C924" t="str">
            <v>Z-Missing</v>
          </cell>
          <cell r="D924" t="str">
            <v>Z-Missing</v>
          </cell>
          <cell r="E924" t="str">
            <v>Z-Missing</v>
          </cell>
          <cell r="F924" t="str">
            <v>Z-Missing</v>
          </cell>
          <cell r="G924" t="str">
            <v/>
          </cell>
          <cell r="H924" t="str">
            <v/>
          </cell>
          <cell r="I924" t="str">
            <v/>
          </cell>
        </row>
        <row r="925">
          <cell r="A925" t="str">
            <v>K60918US</v>
          </cell>
          <cell r="B925" t="str">
            <v xml:space="preserve">K60904US PARTS OF COLUMN BULK </v>
          </cell>
          <cell r="C925" t="str">
            <v>Z-Missing</v>
          </cell>
          <cell r="D925" t="str">
            <v>Z-Missing</v>
          </cell>
          <cell r="E925" t="str">
            <v>Z-Missing</v>
          </cell>
          <cell r="F925" t="str">
            <v>Z-Missing</v>
          </cell>
          <cell r="G925" t="str">
            <v/>
          </cell>
          <cell r="H925" t="str">
            <v/>
          </cell>
          <cell r="I925" t="str">
            <v/>
          </cell>
        </row>
        <row r="926">
          <cell r="A926" t="str">
            <v>K60919US</v>
          </cell>
          <cell r="B926" t="str">
            <v>K60904US PARTS OF CLAMP SET BU</v>
          </cell>
          <cell r="C926" t="str">
            <v>Z-Missing</v>
          </cell>
          <cell r="D926" t="str">
            <v>Z-Missing</v>
          </cell>
          <cell r="E926" t="str">
            <v>Z-Missing</v>
          </cell>
          <cell r="F926" t="str">
            <v>Z-Missing</v>
          </cell>
          <cell r="G926" t="str">
            <v/>
          </cell>
          <cell r="H926" t="str">
            <v/>
          </cell>
          <cell r="I926" t="str">
            <v/>
          </cell>
        </row>
        <row r="927">
          <cell r="A927" t="str">
            <v>K60920US</v>
          </cell>
          <cell r="B927" t="str">
            <v>K60904US PARTS OF TOP COVER FO</v>
          </cell>
          <cell r="C927" t="str">
            <v>Z-Missing</v>
          </cell>
          <cell r="D927" t="str">
            <v>Z-Missing</v>
          </cell>
          <cell r="E927" t="str">
            <v>Z-Missing</v>
          </cell>
          <cell r="F927" t="str">
            <v>Z-Missing</v>
          </cell>
          <cell r="G927" t="str">
            <v/>
          </cell>
          <cell r="H927" t="str">
            <v/>
          </cell>
          <cell r="I927" t="str">
            <v/>
          </cell>
        </row>
        <row r="928">
          <cell r="A928" t="str">
            <v>K60990WW</v>
          </cell>
          <cell r="B928" t="e">
            <v>#N/A</v>
          </cell>
          <cell r="C928" t="str">
            <v>Z-Missing</v>
          </cell>
          <cell r="D928" t="str">
            <v>Z-Missing</v>
          </cell>
          <cell r="E928" t="str">
            <v>Z-Missing</v>
          </cell>
          <cell r="F928" t="str">
            <v>Z-Missing</v>
          </cell>
          <cell r="G928" t="str">
            <v/>
          </cell>
          <cell r="H928" t="str">
            <v/>
          </cell>
          <cell r="I928" t="str">
            <v>NO RECOMMENDED SUB</v>
          </cell>
        </row>
        <row r="929">
          <cell r="A929" t="str">
            <v>K60991AM</v>
          </cell>
          <cell r="B929" t="e">
            <v>#N/A</v>
          </cell>
          <cell r="C929" t="str">
            <v>Z-Missing</v>
          </cell>
          <cell r="D929" t="str">
            <v>Z-Missing</v>
          </cell>
          <cell r="E929" t="str">
            <v>Z-Missing</v>
          </cell>
          <cell r="F929" t="str">
            <v>Z-Missing</v>
          </cell>
          <cell r="G929" t="str">
            <v/>
          </cell>
          <cell r="H929" t="str">
            <v/>
          </cell>
          <cell r="I929" t="str">
            <v>K64325, REC SUB</v>
          </cell>
        </row>
        <row r="930">
          <cell r="A930" t="str">
            <v>K62044WW</v>
          </cell>
          <cell r="B930" t="str">
            <v>Keyed Cable Lock for Surface Pro and Surface Go</v>
          </cell>
          <cell r="C930" t="str">
            <v>Z-Missing</v>
          </cell>
          <cell r="D930" t="str">
            <v>Z-Missing</v>
          </cell>
          <cell r="E930" t="str">
            <v>Z-Missing</v>
          </cell>
          <cell r="F930" t="str">
            <v>Z-Missing</v>
          </cell>
          <cell r="G930" t="str">
            <v/>
          </cell>
          <cell r="H930" t="str">
            <v/>
          </cell>
          <cell r="I930" t="str">
            <v>K68134WW, REC SUB</v>
          </cell>
        </row>
        <row r="931">
          <cell r="A931" t="str">
            <v>K62220F</v>
          </cell>
          <cell r="B931" t="str">
            <v>Contour™ Laptop Case - 15.6"/39.6cm - Black</v>
          </cell>
          <cell r="C931" t="str">
            <v>Z-Missing</v>
          </cell>
          <cell r="D931" t="str">
            <v>Z-Missing</v>
          </cell>
          <cell r="E931" t="str">
            <v>Z-Missing</v>
          </cell>
          <cell r="F931" t="str">
            <v>Z-Missing</v>
          </cell>
          <cell r="G931" t="str">
            <v/>
          </cell>
          <cell r="H931" t="str">
            <v/>
          </cell>
          <cell r="I931" t="str">
            <v>K60386WW, REC SUB</v>
          </cell>
        </row>
        <row r="932">
          <cell r="A932" t="str">
            <v>K62320US</v>
          </cell>
          <cell r="B932" t="e">
            <v>#N/A</v>
          </cell>
          <cell r="C932" t="str">
            <v>Z-Missing</v>
          </cell>
          <cell r="D932" t="str">
            <v>Z-Missing</v>
          </cell>
          <cell r="E932" t="str">
            <v>Z-Missing</v>
          </cell>
          <cell r="F932" t="str">
            <v>Z-Missing</v>
          </cell>
          <cell r="G932" t="str">
            <v/>
          </cell>
          <cell r="H932" t="str">
            <v/>
          </cell>
          <cell r="I932" t="str">
            <v/>
          </cell>
        </row>
        <row r="933">
          <cell r="A933" t="str">
            <v>K62340D</v>
          </cell>
          <cell r="B933" t="e">
            <v>#N/A</v>
          </cell>
          <cell r="C933" t="str">
            <v>Z-Missing</v>
          </cell>
          <cell r="D933" t="str">
            <v>Z-Missing</v>
          </cell>
          <cell r="E933" t="str">
            <v>Z-Missing</v>
          </cell>
          <cell r="F933" t="str">
            <v>Z-Missing</v>
          </cell>
          <cell r="G933" t="str">
            <v/>
          </cell>
          <cell r="H933" t="str">
            <v/>
          </cell>
          <cell r="I933" t="str">
            <v>K60387WW, REC SUB</v>
          </cell>
        </row>
        <row r="934">
          <cell r="A934" t="str">
            <v>K62385AM</v>
          </cell>
          <cell r="B934" t="str">
            <v>Comfort Gel Keyboard Wrist Rest — Black</v>
          </cell>
          <cell r="C934" t="str">
            <v>Z-Missing</v>
          </cell>
          <cell r="D934" t="str">
            <v>Z-Missing</v>
          </cell>
          <cell r="E934" t="str">
            <v>Z-Missing</v>
          </cell>
          <cell r="F934" t="str">
            <v>Z-Missing</v>
          </cell>
          <cell r="G934" t="str">
            <v/>
          </cell>
          <cell r="H934" t="str">
            <v/>
          </cell>
          <cell r="I934" t="str">
            <v>K50433WW, REC SUB</v>
          </cell>
        </row>
        <row r="935">
          <cell r="A935" t="str">
            <v>K62411USF</v>
          </cell>
          <cell r="B935" t="e">
            <v>#N/A</v>
          </cell>
          <cell r="C935" t="str">
            <v>Z-Missing</v>
          </cell>
          <cell r="D935" t="str">
            <v>Z-Missing</v>
          </cell>
          <cell r="E935" t="str">
            <v>Z-Missing</v>
          </cell>
          <cell r="F935" t="str">
            <v>Z-Missing</v>
          </cell>
          <cell r="G935" t="str">
            <v/>
          </cell>
          <cell r="H935" t="str">
            <v/>
          </cell>
          <cell r="I935" t="str">
            <v>K62058US, REC SUB</v>
          </cell>
        </row>
        <row r="936">
          <cell r="A936" t="str">
            <v>K62533USA</v>
          </cell>
          <cell r="B936" t="str">
            <v>Contour™ Balance Laptop Roller - 15.4"/39.1cm - Black</v>
          </cell>
          <cell r="C936" t="str">
            <v>Z-Missing</v>
          </cell>
          <cell r="D936" t="str">
            <v>Z-Missing</v>
          </cell>
          <cell r="E936" t="str">
            <v>Z-Missing</v>
          </cell>
          <cell r="F936" t="str">
            <v>Z-Missing</v>
          </cell>
          <cell r="G936" t="str">
            <v/>
          </cell>
          <cell r="H936" t="str">
            <v/>
          </cell>
          <cell r="I936" t="str">
            <v>K60380WW, REC SUB</v>
          </cell>
        </row>
        <row r="937">
          <cell r="A937" t="str">
            <v>K62568USA</v>
          </cell>
          <cell r="B937" t="str">
            <v>Simply Portable SP45 SureCheck™ Classic Laptop Case - 17"/43.3cm - Black</v>
          </cell>
          <cell r="C937" t="str">
            <v>Z-Missing</v>
          </cell>
          <cell r="D937" t="str">
            <v>Z-Missing</v>
          </cell>
          <cell r="E937" t="str">
            <v>Z-Missing</v>
          </cell>
          <cell r="F937" t="str">
            <v>Z-Missing</v>
          </cell>
          <cell r="G937" t="str">
            <v/>
          </cell>
          <cell r="H937" t="str">
            <v/>
          </cell>
          <cell r="I937" t="str">
            <v>NO RECOMMENDED SUB</v>
          </cell>
        </row>
        <row r="938">
          <cell r="A938" t="str">
            <v>K62571USA</v>
          </cell>
          <cell r="B938" t="str">
            <v>Sling Bag - 10.2"/25.9cm - Black</v>
          </cell>
          <cell r="C938" t="str">
            <v>Z-Missing</v>
          </cell>
          <cell r="D938" t="str">
            <v>Z-Missing</v>
          </cell>
          <cell r="E938" t="str">
            <v>Z-Missing</v>
          </cell>
          <cell r="F938" t="str">
            <v>Z-Missing</v>
          </cell>
          <cell r="G938" t="str">
            <v/>
          </cell>
          <cell r="H938" t="str">
            <v/>
          </cell>
          <cell r="I938" t="str">
            <v/>
          </cell>
        </row>
        <row r="939">
          <cell r="A939" t="str">
            <v>K62614WW</v>
          </cell>
          <cell r="B939" t="str">
            <v>Jacqueline LM650 Tote —  15.6"/39.6cm - Black</v>
          </cell>
          <cell r="C939" t="str">
            <v>Z-Missing</v>
          </cell>
          <cell r="D939" t="str">
            <v>Z-Missing</v>
          </cell>
          <cell r="E939" t="str">
            <v>Z-Missing</v>
          </cell>
          <cell r="F939" t="str">
            <v>Z-Missing</v>
          </cell>
          <cell r="G939" t="str">
            <v/>
          </cell>
          <cell r="H939" t="str">
            <v/>
          </cell>
          <cell r="I939" t="str">
            <v>K62850WW</v>
          </cell>
        </row>
        <row r="940">
          <cell r="A940" t="str">
            <v>K62800WW</v>
          </cell>
          <cell r="B940" t="e">
            <v>#N/A</v>
          </cell>
          <cell r="C940" t="str">
            <v>Z-Missing</v>
          </cell>
          <cell r="D940" t="str">
            <v>Z-Missing</v>
          </cell>
          <cell r="E940" t="str">
            <v>Z-Missing</v>
          </cell>
          <cell r="F940" t="str">
            <v>Z-Missing</v>
          </cell>
          <cell r="G940" t="str">
            <v/>
          </cell>
          <cell r="H940" t="str">
            <v/>
          </cell>
          <cell r="I940" t="e">
            <v>#N/A</v>
          </cell>
        </row>
        <row r="941">
          <cell r="A941" t="str">
            <v>K62813USF</v>
          </cell>
          <cell r="B941" t="e">
            <v>#N/A</v>
          </cell>
          <cell r="C941" t="str">
            <v>Z-Missing</v>
          </cell>
          <cell r="D941" t="str">
            <v>Z-Missing</v>
          </cell>
          <cell r="E941" t="str">
            <v>Z-Missing</v>
          </cell>
          <cell r="F941" t="str">
            <v>Z-Missing</v>
          </cell>
          <cell r="G941" t="str">
            <v/>
          </cell>
          <cell r="H941" t="str">
            <v/>
          </cell>
          <cell r="I941" t="str">
            <v>K52799WW, REC SUB</v>
          </cell>
        </row>
        <row r="942">
          <cell r="A942" t="str">
            <v>K62816USF</v>
          </cell>
          <cell r="B942" t="e">
            <v>#N/A</v>
          </cell>
          <cell r="C942" t="str">
            <v>Z-Missing</v>
          </cell>
          <cell r="D942" t="str">
            <v>Z-Missing</v>
          </cell>
          <cell r="E942" t="str">
            <v>Z-Missing</v>
          </cell>
          <cell r="F942" t="str">
            <v>Z-Missing</v>
          </cell>
          <cell r="G942" t="str">
            <v/>
          </cell>
          <cell r="H942" t="str">
            <v/>
          </cell>
          <cell r="I942" t="str">
            <v/>
          </cell>
        </row>
        <row r="943">
          <cell r="A943" t="str">
            <v>K62819US</v>
          </cell>
          <cell r="B943" t="str">
            <v>Memory Foam Wrist Pillow® Platform - Regular</v>
          </cell>
          <cell r="C943" t="str">
            <v>Z-Missing</v>
          </cell>
          <cell r="D943" t="str">
            <v>Z-Missing</v>
          </cell>
          <cell r="E943" t="str">
            <v>Z-Missing</v>
          </cell>
          <cell r="F943" t="str">
            <v>Z-Missing</v>
          </cell>
          <cell r="G943" t="str">
            <v/>
          </cell>
          <cell r="H943" t="str">
            <v/>
          </cell>
          <cell r="I943" t="str">
            <v/>
          </cell>
        </row>
        <row r="944">
          <cell r="A944" t="str">
            <v>K62858NA</v>
          </cell>
          <cell r="B944" t="str">
            <v>AC Lock &amp; Charge Station for Surface Devices</v>
          </cell>
          <cell r="C944" t="str">
            <v>Z-Missing</v>
          </cell>
          <cell r="D944" t="str">
            <v>Z-Missing</v>
          </cell>
          <cell r="E944" t="str">
            <v>Z-Missing</v>
          </cell>
          <cell r="F944" t="str">
            <v>Z-Missing</v>
          </cell>
          <cell r="G944" t="str">
            <v/>
          </cell>
          <cell r="H944" t="str">
            <v/>
          </cell>
          <cell r="I944" t="str">
            <v>NO RECOMMENDED SUB</v>
          </cell>
        </row>
        <row r="945">
          <cell r="A945" t="str">
            <v>K62903A</v>
          </cell>
          <cell r="B945" t="e">
            <v>#N/A</v>
          </cell>
          <cell r="C945" t="str">
            <v>Z-Missing</v>
          </cell>
          <cell r="D945" t="str">
            <v>Z-Missing</v>
          </cell>
          <cell r="E945" t="str">
            <v>Z-Missing</v>
          </cell>
          <cell r="F945" t="str">
            <v>Z-Missing</v>
          </cell>
          <cell r="G945" t="str">
            <v/>
          </cell>
          <cell r="H945" t="str">
            <v/>
          </cell>
          <cell r="I945" t="str">
            <v>K60384WW, REC SUB</v>
          </cell>
        </row>
        <row r="946">
          <cell r="A946" t="str">
            <v>K63381</v>
          </cell>
          <cell r="B946" t="e">
            <v>#N/A</v>
          </cell>
          <cell r="C946" t="str">
            <v>Z-Missing</v>
          </cell>
          <cell r="D946" t="str">
            <v>Z-Missing</v>
          </cell>
          <cell r="E946" t="str">
            <v>Z-Missing</v>
          </cell>
          <cell r="F946" t="str">
            <v>Z-Missing</v>
          </cell>
          <cell r="G946" t="str">
            <v/>
          </cell>
          <cell r="H946" t="str">
            <v/>
          </cell>
          <cell r="I946" t="e">
            <v>#N/A</v>
          </cell>
        </row>
        <row r="947">
          <cell r="A947" t="str">
            <v>K64021F</v>
          </cell>
          <cell r="B947" t="e">
            <v>#N/A</v>
          </cell>
          <cell r="C947" t="str">
            <v>Z-Missing</v>
          </cell>
          <cell r="D947" t="str">
            <v>Z-Missing</v>
          </cell>
          <cell r="E947" t="str">
            <v>Z-Missing</v>
          </cell>
          <cell r="F947" t="str">
            <v>Z-Missing</v>
          </cell>
          <cell r="G947" t="str">
            <v/>
          </cell>
          <cell r="H947" t="str">
            <v/>
          </cell>
          <cell r="I947" t="str">
            <v>NO RECOMMENDED SUB</v>
          </cell>
        </row>
        <row r="948">
          <cell r="A948" t="str">
            <v>K64079H</v>
          </cell>
          <cell r="B948" t="e">
            <v>#N/A</v>
          </cell>
          <cell r="C948" t="str">
            <v>Z-Missing</v>
          </cell>
          <cell r="D948" t="str">
            <v>Z-Missing</v>
          </cell>
          <cell r="E948" t="str">
            <v>Z-Missing</v>
          </cell>
          <cell r="F948" t="str">
            <v>Z-Missing</v>
          </cell>
          <cell r="G948" t="str">
            <v/>
          </cell>
          <cell r="H948" t="str">
            <v/>
          </cell>
          <cell r="I948" t="str">
            <v/>
          </cell>
        </row>
        <row r="949">
          <cell r="A949" t="str">
            <v>K64173US</v>
          </cell>
          <cell r="B949" t="e">
            <v>#N/A</v>
          </cell>
          <cell r="C949" t="str">
            <v>Z-Missing</v>
          </cell>
          <cell r="D949" t="str">
            <v>Z-Missing</v>
          </cell>
          <cell r="E949" t="str">
            <v>Z-Missing</v>
          </cell>
          <cell r="F949" t="str">
            <v>Z-Missing</v>
          </cell>
          <cell r="G949" t="str">
            <v/>
          </cell>
          <cell r="H949" t="str">
            <v/>
          </cell>
          <cell r="I949" t="str">
            <v>NO RECOMMENDED SUB</v>
          </cell>
        </row>
        <row r="950">
          <cell r="A950" t="str">
            <v>K64189</v>
          </cell>
          <cell r="B950" t="str">
            <v>HP DOCK LOCK MASTER KEYED</v>
          </cell>
          <cell r="C950" t="str">
            <v>Z-Missing</v>
          </cell>
          <cell r="D950" t="str">
            <v>Z-Missing</v>
          </cell>
          <cell r="E950" t="str">
            <v>Z-Missing</v>
          </cell>
          <cell r="F950" t="str">
            <v>Z-Missing</v>
          </cell>
          <cell r="G950" t="str">
            <v/>
          </cell>
          <cell r="H950" t="str">
            <v/>
          </cell>
          <cell r="I950" t="str">
            <v/>
          </cell>
        </row>
        <row r="951">
          <cell r="A951" t="str">
            <v>K64195USA</v>
          </cell>
          <cell r="B951" t="str">
            <v>MICROSAVER NOTEBOOK LOCK - LEN</v>
          </cell>
          <cell r="C951" t="str">
            <v>Z-Missing</v>
          </cell>
          <cell r="D951" t="str">
            <v>Z-Missing</v>
          </cell>
          <cell r="E951" t="str">
            <v>Z-Missing</v>
          </cell>
          <cell r="F951" t="str">
            <v>Z-Missing</v>
          </cell>
          <cell r="G951" t="str">
            <v/>
          </cell>
          <cell r="H951" t="str">
            <v/>
          </cell>
          <cell r="I951" t="str">
            <v/>
          </cell>
        </row>
        <row r="952">
          <cell r="A952" t="str">
            <v>K64325RR</v>
          </cell>
          <cell r="B952" t="e">
            <v>#N/A</v>
          </cell>
          <cell r="C952" t="str">
            <v>Z-Missing</v>
          </cell>
          <cell r="D952" t="str">
            <v>Z-Missing</v>
          </cell>
          <cell r="E952" t="str">
            <v>Z-Missing</v>
          </cell>
          <cell r="F952" t="str">
            <v>Z-Missing</v>
          </cell>
          <cell r="G952" t="str">
            <v/>
          </cell>
          <cell r="H952" t="str">
            <v/>
          </cell>
          <cell r="I952" t="str">
            <v>K72352, REC SUB</v>
          </cell>
        </row>
        <row r="953">
          <cell r="A953" t="str">
            <v>K64338US</v>
          </cell>
          <cell r="B953" t="str">
            <v>Comfort Type™ USB Keyboard</v>
          </cell>
          <cell r="C953" t="str">
            <v>Z-Missing</v>
          </cell>
          <cell r="D953" t="str">
            <v>Z-Missing</v>
          </cell>
          <cell r="E953" t="str">
            <v>Z-Missing</v>
          </cell>
          <cell r="F953" t="str">
            <v>Z-Missing</v>
          </cell>
          <cell r="G953" t="str">
            <v/>
          </cell>
          <cell r="H953" t="str">
            <v/>
          </cell>
          <cell r="I953" t="str">
            <v/>
          </cell>
        </row>
        <row r="954">
          <cell r="A954" t="str">
            <v>K64406US</v>
          </cell>
          <cell r="B954" t="str">
            <v>F,PRO FIT USB WASHABLE KEYBD, B2B</v>
          </cell>
          <cell r="C954" t="str">
            <v>PC Input</v>
          </cell>
          <cell r="D954" t="str">
            <v>PC Mice &amp; Keyboards</v>
          </cell>
          <cell r="E954" t="str">
            <v>Keyboards &amp; Desktop Sets</v>
          </cell>
          <cell r="F954" t="str">
            <v>Keyboards-Wired</v>
          </cell>
          <cell r="G954" t="str">
            <v>#- Active</v>
          </cell>
          <cell r="H954" t="str">
            <v/>
          </cell>
          <cell r="I954" t="str">
            <v/>
          </cell>
        </row>
        <row r="955">
          <cell r="A955" t="str">
            <v>K64407US</v>
          </cell>
          <cell r="B955" t="str">
            <v>F,PRO FIT USB WASHABLE KEYBRD,RETAIL,UN</v>
          </cell>
          <cell r="C955" t="str">
            <v>PC Input</v>
          </cell>
          <cell r="D955" t="str">
            <v>PC Mice &amp; Keyboards</v>
          </cell>
          <cell r="E955" t="str">
            <v>Keyboards &amp; Desktop Sets</v>
          </cell>
          <cell r="F955" t="str">
            <v>Keyboards-Wired</v>
          </cell>
          <cell r="G955" t="str">
            <v>#- Active</v>
          </cell>
          <cell r="H955" t="str">
            <v/>
          </cell>
          <cell r="I955" t="str">
            <v/>
          </cell>
        </row>
        <row r="956">
          <cell r="A956" t="str">
            <v>K64417WW</v>
          </cell>
          <cell r="B956" t="str">
            <v>LS510 Portfolio for 11.6” Chromebook™</v>
          </cell>
          <cell r="C956" t="str">
            <v>Other Computer Accessories</v>
          </cell>
          <cell r="D956" t="str">
            <v>Laptop Cases</v>
          </cell>
          <cell r="E956" t="str">
            <v>Traditional Laptop Carry Cases</v>
          </cell>
          <cell r="F956" t="str">
            <v>Traditional Laptop Carry Cases</v>
          </cell>
          <cell r="G956" t="str">
            <v>D9- Discontinued</v>
          </cell>
          <cell r="H956">
            <v>44278</v>
          </cell>
          <cell r="I956" t="str">
            <v>K60854WW, REC SUB</v>
          </cell>
        </row>
        <row r="957">
          <cell r="A957" t="str">
            <v>K64419WW</v>
          </cell>
          <cell r="B957" t="str">
            <v>LS510 Portfolio for 11.6” Chromebook™</v>
          </cell>
          <cell r="C957" t="str">
            <v>Z-Missing</v>
          </cell>
          <cell r="D957" t="str">
            <v>Z-Missing</v>
          </cell>
          <cell r="E957" t="str">
            <v>Z-Missing</v>
          </cell>
          <cell r="F957" t="str">
            <v>Z-Missing</v>
          </cell>
          <cell r="G957" t="str">
            <v/>
          </cell>
          <cell r="H957" t="str">
            <v/>
          </cell>
          <cell r="I957" t="str">
            <v/>
          </cell>
        </row>
        <row r="958">
          <cell r="A958" t="str">
            <v>K64443WW</v>
          </cell>
          <cell r="B958" t="e">
            <v>#N/A</v>
          </cell>
          <cell r="C958" t="str">
            <v>Z-Missing</v>
          </cell>
          <cell r="D958" t="str">
            <v>Z-Missing</v>
          </cell>
          <cell r="E958" t="str">
            <v>Z-Missing</v>
          </cell>
          <cell r="F958" t="str">
            <v>Z-Missing</v>
          </cell>
          <cell r="G958" t="str">
            <v/>
          </cell>
          <cell r="H958" t="str">
            <v/>
          </cell>
          <cell r="I958" t="str">
            <v/>
          </cell>
        </row>
        <row r="959">
          <cell r="A959" t="str">
            <v>K64457WW</v>
          </cell>
          <cell r="B959" t="str">
            <v>N17 Keyed Lock for Wedge-Shaped Slots On Demand</v>
          </cell>
          <cell r="C959" t="str">
            <v>Security</v>
          </cell>
          <cell r="D959" t="str">
            <v>PC Security</v>
          </cell>
          <cell r="E959" t="str">
            <v>Keyed Locks</v>
          </cell>
          <cell r="F959" t="str">
            <v>Standard Keyed</v>
          </cell>
          <cell r="G959" t="str">
            <v>#- Active</v>
          </cell>
          <cell r="H959" t="str">
            <v/>
          </cell>
          <cell r="I959" t="str">
            <v>K60502WW, REC SUB</v>
          </cell>
        </row>
        <row r="960">
          <cell r="A960" t="str">
            <v>K64465WW</v>
          </cell>
          <cell r="B960" t="str">
            <v>MICROSAVER 2.0 CABLE LOCK FROM</v>
          </cell>
          <cell r="C960" t="str">
            <v>Security</v>
          </cell>
          <cell r="D960" t="str">
            <v>PC Security</v>
          </cell>
          <cell r="E960" t="str">
            <v>OEM Locks</v>
          </cell>
          <cell r="F960" t="str">
            <v>Standard Keyed</v>
          </cell>
          <cell r="G960" t="str">
            <v>#- Active</v>
          </cell>
          <cell r="H960" t="str">
            <v/>
          </cell>
          <cell r="I960" t="str">
            <v/>
          </cell>
        </row>
        <row r="961">
          <cell r="A961" t="str">
            <v>K64466WW</v>
          </cell>
          <cell r="B961" t="str">
            <v>MICROSAVER 2.0 TWIN CABLE LOCK</v>
          </cell>
          <cell r="C961" t="str">
            <v>Security</v>
          </cell>
          <cell r="D961" t="str">
            <v>PC Security</v>
          </cell>
          <cell r="E961" t="str">
            <v>OEM Locks</v>
          </cell>
          <cell r="F961" t="str">
            <v>Standard Keyed</v>
          </cell>
          <cell r="G961" t="str">
            <v>#- Active</v>
          </cell>
          <cell r="H961" t="str">
            <v/>
          </cell>
          <cell r="I961" t="str">
            <v/>
          </cell>
        </row>
        <row r="962">
          <cell r="A962" t="str">
            <v>K64467M</v>
          </cell>
          <cell r="B962" t="str">
            <v>MicroSaver 2.0 Master Keyed Lock from Lenovo (MK)</v>
          </cell>
          <cell r="C962" t="str">
            <v>Security</v>
          </cell>
          <cell r="D962" t="str">
            <v>PC Security</v>
          </cell>
          <cell r="E962" t="str">
            <v>OEM Locks</v>
          </cell>
          <cell r="F962" t="str">
            <v>Custom Keyed</v>
          </cell>
          <cell r="G962" t="str">
            <v>#- Active</v>
          </cell>
          <cell r="H962" t="str">
            <v/>
          </cell>
          <cell r="I962" t="str">
            <v/>
          </cell>
        </row>
        <row r="963">
          <cell r="A963" t="str">
            <v>K64468M</v>
          </cell>
          <cell r="B963" t="str">
            <v>MicroSaver 2.0 Twin Master Keyed Lock From Lenovo</v>
          </cell>
          <cell r="C963" t="str">
            <v>Security</v>
          </cell>
          <cell r="D963" t="str">
            <v>PC Security</v>
          </cell>
          <cell r="E963" t="str">
            <v>OEM Locks</v>
          </cell>
          <cell r="F963" t="str">
            <v>Custom Keyed</v>
          </cell>
          <cell r="G963" t="str">
            <v>#- Active</v>
          </cell>
          <cell r="H963" t="str">
            <v/>
          </cell>
          <cell r="I963" t="str">
            <v/>
          </cell>
        </row>
        <row r="964">
          <cell r="A964" t="str">
            <v>K64481WW</v>
          </cell>
          <cell r="B964" t="str">
            <v>Notebook Essentials Lock (dop in box)</v>
          </cell>
          <cell r="C964" t="str">
            <v>Z-Missing</v>
          </cell>
          <cell r="D964" t="str">
            <v>Z-Missing</v>
          </cell>
          <cell r="E964" t="str">
            <v>Z-Missing</v>
          </cell>
          <cell r="F964" t="str">
            <v>Z-Missing</v>
          </cell>
          <cell r="G964" t="str">
            <v/>
          </cell>
          <cell r="H964" t="str">
            <v/>
          </cell>
          <cell r="I964" t="str">
            <v>NO RECOMMENDED SUB</v>
          </cell>
        </row>
        <row r="965">
          <cell r="A965" t="str">
            <v>K64492US</v>
          </cell>
          <cell r="B965" t="str">
            <v>SecureBack™ Rugged Case for Square™ Readers for TCC/Verizon</v>
          </cell>
          <cell r="C965" t="str">
            <v>Z-Missing</v>
          </cell>
          <cell r="D965" t="str">
            <v>Z-Missing</v>
          </cell>
          <cell r="E965" t="str">
            <v>Z-Missing</v>
          </cell>
          <cell r="F965" t="str">
            <v>Z-Missing</v>
          </cell>
          <cell r="G965" t="str">
            <v/>
          </cell>
          <cell r="H965" t="str">
            <v/>
          </cell>
          <cell r="I965" t="str">
            <v/>
          </cell>
        </row>
        <row r="966">
          <cell r="A966" t="str">
            <v>K64495WW</v>
          </cell>
          <cell r="B966" t="str">
            <v>SecureBack™ Rugged Case for Square Readers -  9.7-inch iPad models</v>
          </cell>
          <cell r="C966" t="str">
            <v>Z-Missing</v>
          </cell>
          <cell r="D966" t="str">
            <v>Z-Missing</v>
          </cell>
          <cell r="E966" t="str">
            <v>Z-Missing</v>
          </cell>
          <cell r="F966" t="str">
            <v>Z-Missing</v>
          </cell>
          <cell r="G966" t="str">
            <v/>
          </cell>
          <cell r="H966" t="str">
            <v/>
          </cell>
          <cell r="I966" t="str">
            <v>NO RECOMMENDED SUB</v>
          </cell>
        </row>
        <row r="967">
          <cell r="A967" t="str">
            <v>K64496US</v>
          </cell>
          <cell r="B967" t="str">
            <v>SecureBack™ Rugged Case for Square™ Readers for TCC/Verizon (No Handstrap)</v>
          </cell>
          <cell r="C967" t="str">
            <v>Z-Missing</v>
          </cell>
          <cell r="D967" t="str">
            <v>Z-Missing</v>
          </cell>
          <cell r="E967" t="str">
            <v>Z-Missing</v>
          </cell>
          <cell r="F967" t="str">
            <v>Z-Missing</v>
          </cell>
          <cell r="G967" t="str">
            <v/>
          </cell>
          <cell r="H967" t="str">
            <v/>
          </cell>
          <cell r="I967" t="str">
            <v/>
          </cell>
        </row>
        <row r="968">
          <cell r="A968" t="str">
            <v>K64581US</v>
          </cell>
          <cell r="B968" t="str">
            <v>MICROSAVER MASTER KEYED - DELL</v>
          </cell>
          <cell r="C968" t="str">
            <v>Z-Missing</v>
          </cell>
          <cell r="D968" t="str">
            <v>Z-Missing</v>
          </cell>
          <cell r="E968" t="str">
            <v>Z-Missing</v>
          </cell>
          <cell r="F968" t="str">
            <v>Z-Missing</v>
          </cell>
          <cell r="G968" t="str">
            <v/>
          </cell>
          <cell r="H968" t="str">
            <v/>
          </cell>
          <cell r="I968" t="str">
            <v>K65020WW, REC SUB</v>
          </cell>
        </row>
        <row r="969">
          <cell r="A969" t="str">
            <v>K64583US</v>
          </cell>
          <cell r="B969" t="str">
            <v>Lenovo MicroSaver Twin (KD)</v>
          </cell>
          <cell r="C969" t="str">
            <v>Z-Missing</v>
          </cell>
          <cell r="D969" t="str">
            <v>Z-Missing</v>
          </cell>
          <cell r="E969" t="str">
            <v>Z-Missing</v>
          </cell>
          <cell r="F969" t="str">
            <v>Z-Missing</v>
          </cell>
          <cell r="G969" t="str">
            <v/>
          </cell>
          <cell r="H969" t="str">
            <v/>
          </cell>
          <cell r="I969" t="str">
            <v/>
          </cell>
        </row>
        <row r="970">
          <cell r="A970" t="str">
            <v>K64585US</v>
          </cell>
          <cell r="B970" t="str">
            <v>Lenovo MicroSaver Lock (MK)</v>
          </cell>
          <cell r="C970" t="str">
            <v>Z-Missing</v>
          </cell>
          <cell r="D970" t="str">
            <v>Z-Missing</v>
          </cell>
          <cell r="E970" t="str">
            <v>Z-Missing</v>
          </cell>
          <cell r="F970" t="str">
            <v>Z-Missing</v>
          </cell>
          <cell r="G970" t="str">
            <v/>
          </cell>
          <cell r="H970" t="str">
            <v/>
          </cell>
          <cell r="I970" t="str">
            <v>K64467M, DIR REP</v>
          </cell>
        </row>
        <row r="971">
          <cell r="A971" t="str">
            <v>K64586US</v>
          </cell>
          <cell r="B971" t="str">
            <v>MS Twin Master Key Solution (Custom)</v>
          </cell>
          <cell r="C971" t="str">
            <v>Z-Missing</v>
          </cell>
          <cell r="D971" t="str">
            <v>Z-Missing</v>
          </cell>
          <cell r="E971" t="str">
            <v>Z-Missing</v>
          </cell>
          <cell r="F971" t="str">
            <v>Z-Missing</v>
          </cell>
          <cell r="G971" t="str">
            <v/>
          </cell>
          <cell r="H971" t="str">
            <v/>
          </cell>
          <cell r="I971" t="str">
            <v/>
          </cell>
        </row>
        <row r="972">
          <cell r="A972" t="str">
            <v>K64587US</v>
          </cell>
          <cell r="B972" t="str">
            <v>Master Keys</v>
          </cell>
          <cell r="C972" t="str">
            <v>Z-Missing</v>
          </cell>
          <cell r="D972" t="str">
            <v>Z-Missing</v>
          </cell>
          <cell r="E972" t="str">
            <v>Z-Missing</v>
          </cell>
          <cell r="F972" t="str">
            <v>Z-Missing</v>
          </cell>
          <cell r="G972" t="str">
            <v/>
          </cell>
          <cell r="H972" t="str">
            <v/>
          </cell>
          <cell r="I972" t="str">
            <v>NO RECOMMENDED SUB</v>
          </cell>
        </row>
        <row r="973">
          <cell r="A973" t="str">
            <v>K64590US</v>
          </cell>
          <cell r="B973" t="e">
            <v>#N/A</v>
          </cell>
          <cell r="C973" t="str">
            <v>Z-Missing</v>
          </cell>
          <cell r="D973" t="str">
            <v>Z-Missing</v>
          </cell>
          <cell r="E973" t="str">
            <v>Z-Missing</v>
          </cell>
          <cell r="F973" t="str">
            <v>Z-Missing</v>
          </cell>
          <cell r="G973" t="str">
            <v/>
          </cell>
          <cell r="H973" t="str">
            <v/>
          </cell>
          <cell r="I973" t="str">
            <v>K65020WW, REC SUB</v>
          </cell>
        </row>
        <row r="974">
          <cell r="A974" t="str">
            <v>K64599US</v>
          </cell>
          <cell r="B974" t="str">
            <v>MicroSaver® Master Keyed Lock - On Demand</v>
          </cell>
          <cell r="C974" t="str">
            <v>Z-Missing</v>
          </cell>
          <cell r="D974" t="str">
            <v>Z-Missing</v>
          </cell>
          <cell r="E974" t="str">
            <v>Z-Missing</v>
          </cell>
          <cell r="F974" t="str">
            <v>Z-Missing</v>
          </cell>
          <cell r="G974" t="str">
            <v/>
          </cell>
          <cell r="H974" t="str">
            <v/>
          </cell>
          <cell r="I974" t="str">
            <v>K65042M, REC SUB</v>
          </cell>
        </row>
        <row r="975">
          <cell r="A975" t="str">
            <v>K64603WW</v>
          </cell>
          <cell r="B975" t="str">
            <v>MicroSaver® Chassis Lock - Supervisor Keyed</v>
          </cell>
          <cell r="C975" t="str">
            <v>Z-Missing</v>
          </cell>
          <cell r="D975" t="str">
            <v>Z-Missing</v>
          </cell>
          <cell r="E975" t="str">
            <v>Z-Missing</v>
          </cell>
          <cell r="F975" t="str">
            <v>Z-Missing</v>
          </cell>
          <cell r="G975" t="str">
            <v/>
          </cell>
          <cell r="H975" t="str">
            <v/>
          </cell>
          <cell r="I975" t="str">
            <v>K64430S, REC SUB</v>
          </cell>
        </row>
        <row r="976">
          <cell r="A976" t="str">
            <v>K64604US</v>
          </cell>
          <cell r="B976" t="str">
            <v>MICROSAVER NTBK LOCK - ALPHAPO</v>
          </cell>
          <cell r="C976" t="str">
            <v>Z-Missing</v>
          </cell>
          <cell r="D976" t="str">
            <v>Z-Missing</v>
          </cell>
          <cell r="E976" t="str">
            <v>Z-Missing</v>
          </cell>
          <cell r="F976" t="str">
            <v>Z-Missing</v>
          </cell>
          <cell r="G976" t="str">
            <v/>
          </cell>
          <cell r="H976" t="str">
            <v/>
          </cell>
          <cell r="I976" t="str">
            <v/>
          </cell>
        </row>
        <row r="977">
          <cell r="A977" t="str">
            <v>K64605L</v>
          </cell>
          <cell r="B977" t="str">
            <v>F,MICRO DS CSTM LIKE KEYED,UN</v>
          </cell>
          <cell r="C977" t="str">
            <v>Security</v>
          </cell>
          <cell r="D977" t="str">
            <v>PC Security</v>
          </cell>
          <cell r="E977" t="str">
            <v>Keyed Locks</v>
          </cell>
          <cell r="F977" t="str">
            <v>Custom Keyed</v>
          </cell>
          <cell r="G977" t="str">
            <v>D9- Discontinued</v>
          </cell>
          <cell r="H977">
            <v>44974</v>
          </cell>
          <cell r="I977" t="e">
            <v>#N/A</v>
          </cell>
        </row>
        <row r="978">
          <cell r="A978" t="str">
            <v>K64608WW</v>
          </cell>
          <cell r="B978" t="str">
            <v>HP DOCK LOCK KEYED DIFFERENT</v>
          </cell>
          <cell r="C978" t="str">
            <v>Z-Missing</v>
          </cell>
          <cell r="D978" t="str">
            <v>Z-Missing</v>
          </cell>
          <cell r="E978" t="str">
            <v>Z-Missing</v>
          </cell>
          <cell r="F978" t="str">
            <v>Z-Missing</v>
          </cell>
          <cell r="G978" t="str">
            <v/>
          </cell>
          <cell r="H978" t="str">
            <v/>
          </cell>
          <cell r="I978" t="str">
            <v>NO RECOMMENDED SUB</v>
          </cell>
        </row>
        <row r="979">
          <cell r="A979" t="str">
            <v>K64609AS</v>
          </cell>
          <cell r="B979" t="e">
            <v>#N/A</v>
          </cell>
          <cell r="C979" t="str">
            <v>Z-Missing</v>
          </cell>
          <cell r="D979" t="str">
            <v>Z-Missing</v>
          </cell>
          <cell r="E979" t="str">
            <v>Z-Missing</v>
          </cell>
          <cell r="F979" t="str">
            <v>Z-Missing</v>
          </cell>
          <cell r="G979" t="str">
            <v/>
          </cell>
          <cell r="H979" t="str">
            <v/>
          </cell>
          <cell r="I979" t="str">
            <v>NO RECOMMENDED SUB</v>
          </cell>
        </row>
        <row r="980">
          <cell r="A980" t="str">
            <v>K64609EU</v>
          </cell>
          <cell r="B980" t="str">
            <v>HP DOCK LOCK, MASTER KEYED , A</v>
          </cell>
          <cell r="C980" t="str">
            <v>Z-Missing</v>
          </cell>
          <cell r="D980" t="str">
            <v>Z-Missing</v>
          </cell>
          <cell r="E980" t="str">
            <v>Z-Missing</v>
          </cell>
          <cell r="F980" t="str">
            <v>Z-Missing</v>
          </cell>
          <cell r="G980" t="str">
            <v/>
          </cell>
          <cell r="H980" t="str">
            <v/>
          </cell>
          <cell r="I980" t="str">
            <v/>
          </cell>
        </row>
        <row r="981">
          <cell r="A981" t="str">
            <v>K64609US</v>
          </cell>
          <cell r="B981" t="str">
            <v>F,HP DCK LK,MK AMRICAS HPSKUAY474AAAB,UN</v>
          </cell>
          <cell r="C981" t="str">
            <v>Security</v>
          </cell>
          <cell r="D981" t="str">
            <v>PC Security</v>
          </cell>
          <cell r="E981" t="str">
            <v>Keyed Locks</v>
          </cell>
          <cell r="F981" t="str">
            <v>Standard Keyed</v>
          </cell>
          <cell r="G981" t="str">
            <v>D9- Discontinued</v>
          </cell>
          <cell r="H981">
            <v>44974</v>
          </cell>
          <cell r="I981" t="str">
            <v>NO RECOMMENDED SUB</v>
          </cell>
        </row>
        <row r="982">
          <cell r="A982" t="str">
            <v>K64612WW</v>
          </cell>
          <cell r="B982" t="str">
            <v>Grommet Hole Security Anchor Point</v>
          </cell>
          <cell r="C982" t="str">
            <v>Security</v>
          </cell>
          <cell r="D982" t="str">
            <v>PC Security</v>
          </cell>
          <cell r="E982" t="str">
            <v>Other Security Solutions</v>
          </cell>
          <cell r="F982" t="str">
            <v>Anchors</v>
          </cell>
          <cell r="G982" t="str">
            <v>#- Active</v>
          </cell>
          <cell r="H982" t="str">
            <v/>
          </cell>
          <cell r="I982" t="str">
            <v/>
          </cell>
        </row>
        <row r="983">
          <cell r="A983" t="str">
            <v>K64624WW</v>
          </cell>
          <cell r="B983" t="str">
            <v>MASTER KEY FOR HP DOCK LOCKS</v>
          </cell>
          <cell r="C983" t="str">
            <v>Security</v>
          </cell>
          <cell r="D983" t="str">
            <v>PC Security</v>
          </cell>
          <cell r="E983" t="str">
            <v>Other Security Solutions</v>
          </cell>
          <cell r="F983" t="str">
            <v>Keys</v>
          </cell>
          <cell r="G983" t="str">
            <v>D3- TBD</v>
          </cell>
          <cell r="H983">
            <v>44974</v>
          </cell>
          <cell r="I983" t="str">
            <v>NO RECOMMENDED SUB</v>
          </cell>
        </row>
        <row r="984">
          <cell r="A984" t="str">
            <v>K64649WW</v>
          </cell>
          <cell r="B984" t="str">
            <v>Notebook Essentials Lock</v>
          </cell>
          <cell r="C984" t="str">
            <v>Z-Missing</v>
          </cell>
          <cell r="D984" t="str">
            <v>Z-Missing</v>
          </cell>
          <cell r="E984" t="str">
            <v>Z-Missing</v>
          </cell>
          <cell r="F984" t="str">
            <v>Z-Missing</v>
          </cell>
          <cell r="G984" t="str">
            <v/>
          </cell>
          <cell r="H984" t="str">
            <v/>
          </cell>
          <cell r="I984" t="str">
            <v/>
          </cell>
        </row>
        <row r="985">
          <cell r="A985" t="str">
            <v>K64663US</v>
          </cell>
          <cell r="B985" t="str">
            <v>ClickSafe® Master Keyed Lock - On Demand</v>
          </cell>
          <cell r="C985" t="str">
            <v>Security</v>
          </cell>
          <cell r="D985" t="str">
            <v>PC Security</v>
          </cell>
          <cell r="E985" t="str">
            <v>Keyed Locks</v>
          </cell>
          <cell r="F985" t="str">
            <v>Custom Keyed</v>
          </cell>
          <cell r="G985" t="str">
            <v>D9- Discontinued</v>
          </cell>
          <cell r="H985">
            <v>45821</v>
          </cell>
          <cell r="I985" t="str">
            <v>K64436M, REC SUB</v>
          </cell>
        </row>
        <row r="986">
          <cell r="A986" t="str">
            <v>K64664US</v>
          </cell>
          <cell r="B986" t="e">
            <v>#N/A</v>
          </cell>
          <cell r="C986" t="str">
            <v>Z-Missing</v>
          </cell>
          <cell r="D986" t="str">
            <v>Z-Missing</v>
          </cell>
          <cell r="E986" t="str">
            <v>Z-Missing</v>
          </cell>
          <cell r="F986" t="str">
            <v>Z-Missing</v>
          </cell>
          <cell r="G986" t="str">
            <v/>
          </cell>
          <cell r="H986" t="str">
            <v/>
          </cell>
          <cell r="I986" t="e">
            <v>#N/A</v>
          </cell>
        </row>
        <row r="987">
          <cell r="A987" t="str">
            <v>K64665US</v>
          </cell>
          <cell r="B987" t="str">
            <v>Desktop and Peripherals Master Keyed Locking Kit - On Demand</v>
          </cell>
          <cell r="C987" t="str">
            <v>Security</v>
          </cell>
          <cell r="D987" t="str">
            <v>PC Security</v>
          </cell>
          <cell r="E987" t="str">
            <v>Desktop Peripheral Kit</v>
          </cell>
          <cell r="F987" t="str">
            <v>Master Keyed on Demand</v>
          </cell>
          <cell r="G987" t="str">
            <v>D9- Discontinued</v>
          </cell>
          <cell r="H987">
            <v>44753</v>
          </cell>
          <cell r="I987" t="str">
            <v>K67990US, REC SUB</v>
          </cell>
        </row>
        <row r="988">
          <cell r="A988" t="str">
            <v>K64671AM</v>
          </cell>
          <cell r="B988" t="str">
            <v>Portable Combination Laptop Lock — Red</v>
          </cell>
          <cell r="C988" t="str">
            <v>Z-Missing</v>
          </cell>
          <cell r="D988" t="str">
            <v>Z-Missing</v>
          </cell>
          <cell r="E988" t="str">
            <v>Z-Missing</v>
          </cell>
          <cell r="F988" t="str">
            <v>Z-Missing</v>
          </cell>
          <cell r="G988" t="str">
            <v/>
          </cell>
          <cell r="H988" t="str">
            <v/>
          </cell>
          <cell r="I988" t="str">
            <v>K60625WW, REC SUB</v>
          </cell>
        </row>
        <row r="989">
          <cell r="A989" t="str">
            <v>K64674WW-25PK</v>
          </cell>
          <cell r="B989" t="e">
            <v>#N/A</v>
          </cell>
          <cell r="C989" t="str">
            <v>Z-Missing</v>
          </cell>
          <cell r="D989" t="str">
            <v>Z-Missing</v>
          </cell>
          <cell r="E989" t="str">
            <v>Z-Missing</v>
          </cell>
          <cell r="F989" t="str">
            <v>Z-Missing</v>
          </cell>
          <cell r="G989" t="str">
            <v/>
          </cell>
          <cell r="H989" t="str">
            <v/>
          </cell>
          <cell r="I989" t="e">
            <v>#N/A</v>
          </cell>
        </row>
        <row r="990">
          <cell r="A990" t="str">
            <v>K64680US</v>
          </cell>
          <cell r="B990" t="str">
            <v>ClickSafe® Combination Laptop Lock - Master Coded</v>
          </cell>
          <cell r="C990" t="str">
            <v>Z-Missing</v>
          </cell>
          <cell r="D990" t="str">
            <v>Z-Missing</v>
          </cell>
          <cell r="E990" t="str">
            <v>Z-Missing</v>
          </cell>
          <cell r="F990" t="str">
            <v>Z-Missing</v>
          </cell>
          <cell r="G990" t="str">
            <v/>
          </cell>
          <cell r="H990" t="str">
            <v/>
          </cell>
          <cell r="I990" t="str">
            <v>K68106WW, DIR REP</v>
          </cell>
        </row>
        <row r="991">
          <cell r="A991" t="str">
            <v>K64699US</v>
          </cell>
          <cell r="B991" t="str">
            <v>ClickSafe® Portable Keyed Laptop Lock</v>
          </cell>
          <cell r="C991" t="str">
            <v>Security</v>
          </cell>
          <cell r="D991" t="str">
            <v>PC Security</v>
          </cell>
          <cell r="E991" t="str">
            <v>Keyed Locks</v>
          </cell>
          <cell r="F991" t="str">
            <v>Standard Keyed</v>
          </cell>
          <cell r="G991" t="str">
            <v>D2- To Be Discontinued</v>
          </cell>
          <cell r="H991">
            <v>45950</v>
          </cell>
          <cell r="I991" t="str">
            <v>K64830S, REC SUB</v>
          </cell>
        </row>
        <row r="992">
          <cell r="A992" t="str">
            <v>K64707WW</v>
          </cell>
          <cell r="B992" t="str">
            <v>VeriMark™ Fingerprint Key - FIDO U2F &amp; Windows Hello™ - Designed for Surface</v>
          </cell>
          <cell r="C992" t="str">
            <v>Z-Missing</v>
          </cell>
          <cell r="D992" t="str">
            <v>Z-Missing</v>
          </cell>
          <cell r="E992" t="str">
            <v>Z-Missing</v>
          </cell>
          <cell r="F992" t="str">
            <v>Z-Missing</v>
          </cell>
          <cell r="G992" t="str">
            <v/>
          </cell>
          <cell r="H992" t="str">
            <v/>
          </cell>
          <cell r="I992" t="str">
            <v>NO RECOMMENDED SUB</v>
          </cell>
        </row>
        <row r="993">
          <cell r="A993" t="str">
            <v>K64750WW</v>
          </cell>
          <cell r="B993" t="e">
            <v>#N/A</v>
          </cell>
          <cell r="C993" t="str">
            <v>Z-Missing</v>
          </cell>
          <cell r="D993" t="str">
            <v>Z-Missing</v>
          </cell>
          <cell r="E993" t="str">
            <v>Z-Missing</v>
          </cell>
          <cell r="F993" t="str">
            <v>Z-Missing</v>
          </cell>
          <cell r="G993" t="str">
            <v/>
          </cell>
          <cell r="H993" t="str">
            <v/>
          </cell>
          <cell r="I993" t="str">
            <v>NO RECOMMENDED SUB</v>
          </cell>
        </row>
        <row r="994">
          <cell r="A994" t="str">
            <v>K64751WW</v>
          </cell>
          <cell r="B994" t="str">
            <v>CLICKSAFE COMBO LOCK KIT - ALP</v>
          </cell>
          <cell r="C994" t="str">
            <v>Z-Missing</v>
          </cell>
          <cell r="D994" t="str">
            <v>Z-Missing</v>
          </cell>
          <cell r="E994" t="str">
            <v>Z-Missing</v>
          </cell>
          <cell r="F994" t="str">
            <v>Z-Missing</v>
          </cell>
          <cell r="G994" t="str">
            <v/>
          </cell>
          <cell r="H994" t="str">
            <v/>
          </cell>
          <cell r="I994" t="str">
            <v>NO RECOMMENDED SUB</v>
          </cell>
        </row>
        <row r="995">
          <cell r="A995" t="str">
            <v>K64815M</v>
          </cell>
          <cell r="B995" t="str">
            <v>F,CLICKSAFE 2.0 LCKHEAD ONLY,UN</v>
          </cell>
          <cell r="C995" t="str">
            <v>Security</v>
          </cell>
          <cell r="D995" t="str">
            <v>PC Security</v>
          </cell>
          <cell r="E995" t="str">
            <v>Keyed Locks</v>
          </cell>
          <cell r="F995" t="str">
            <v>Standard Keyed</v>
          </cell>
          <cell r="G995" t="str">
            <v>#- Active</v>
          </cell>
          <cell r="H995" t="str">
            <v/>
          </cell>
          <cell r="I995" t="str">
            <v>NO RECOMMENDED SUB</v>
          </cell>
        </row>
        <row r="996">
          <cell r="A996" t="str">
            <v>K64830S</v>
          </cell>
          <cell r="B996" t="str">
            <v>ClickSafe® 2.0 Portable Keyed Laptop Lock</v>
          </cell>
          <cell r="C996" t="str">
            <v>Security</v>
          </cell>
          <cell r="D996" t="str">
            <v>PC Security</v>
          </cell>
          <cell r="E996" t="str">
            <v>Keyed Locks</v>
          </cell>
          <cell r="F996" t="str">
            <v>Standard Keyed</v>
          </cell>
          <cell r="G996" t="str">
            <v>D9- Discontinued</v>
          </cell>
          <cell r="H996">
            <v>44974</v>
          </cell>
          <cell r="I996" t="str">
            <v>NO RECOMMENDED SUB</v>
          </cell>
        </row>
        <row r="997">
          <cell r="A997" t="str">
            <v>K64853WW</v>
          </cell>
          <cell r="B997" t="str">
            <v>Notebook Essentials Lock (polybag)</v>
          </cell>
          <cell r="C997" t="str">
            <v>Z-Missing</v>
          </cell>
          <cell r="D997" t="str">
            <v>Z-Missing</v>
          </cell>
          <cell r="E997" t="str">
            <v>Z-Missing</v>
          </cell>
          <cell r="F997" t="str">
            <v>Z-Missing</v>
          </cell>
          <cell r="G997" t="str">
            <v/>
          </cell>
          <cell r="H997" t="str">
            <v/>
          </cell>
          <cell r="I997" t="str">
            <v/>
          </cell>
        </row>
        <row r="998">
          <cell r="A998" t="str">
            <v>K64903WW</v>
          </cell>
          <cell r="B998" t="str">
            <v>ROUND/ROUND CLICKSAFE KEYED LA</v>
          </cell>
          <cell r="C998" t="str">
            <v>Z-Missing</v>
          </cell>
          <cell r="D998" t="str">
            <v>Z-Missing</v>
          </cell>
          <cell r="E998" t="str">
            <v>Z-Missing</v>
          </cell>
          <cell r="F998" t="str">
            <v>Z-Missing</v>
          </cell>
          <cell r="G998" t="str">
            <v/>
          </cell>
          <cell r="H998" t="str">
            <v/>
          </cell>
          <cell r="I998" t="str">
            <v>NO RECOMMENDED SUB</v>
          </cell>
        </row>
        <row r="999">
          <cell r="A999" t="str">
            <v>K64908M</v>
          </cell>
          <cell r="B999" t="str">
            <v>ClickSafe® Round Keyed Laptop Lock - Master Keyed</v>
          </cell>
          <cell r="C999" t="str">
            <v>Security</v>
          </cell>
          <cell r="D999" t="str">
            <v>PC Security</v>
          </cell>
          <cell r="E999" t="str">
            <v>Keyed Locks</v>
          </cell>
          <cell r="F999" t="str">
            <v>Standard Keyed</v>
          </cell>
          <cell r="G999" t="str">
            <v>D9- Discontinued</v>
          </cell>
          <cell r="H999">
            <v>44064</v>
          </cell>
          <cell r="I999" t="str">
            <v>K64436, DIR REP</v>
          </cell>
        </row>
        <row r="1000">
          <cell r="A1000" t="str">
            <v>K64914EU</v>
          </cell>
          <cell r="B1000" t="str">
            <v>SpacePole Dual lock with Clicksafe®</v>
          </cell>
          <cell r="C1000" t="str">
            <v>Z-Missing</v>
          </cell>
          <cell r="D1000" t="str">
            <v>Z-Missing</v>
          </cell>
          <cell r="E1000" t="str">
            <v>Z-Missing</v>
          </cell>
          <cell r="F1000" t="str">
            <v>Z-Missing</v>
          </cell>
          <cell r="G1000" t="str">
            <v/>
          </cell>
          <cell r="H1000" t="str">
            <v/>
          </cell>
          <cell r="I1000" t="str">
            <v/>
          </cell>
        </row>
        <row r="1001">
          <cell r="A1001" t="str">
            <v>K64915EU</v>
          </cell>
          <cell r="B1001" t="str">
            <v>SPACEPOLE LOCK WITH ANCHOR POI</v>
          </cell>
          <cell r="C1001" t="str">
            <v>Z-Missing</v>
          </cell>
          <cell r="D1001" t="str">
            <v>Z-Missing</v>
          </cell>
          <cell r="E1001" t="str">
            <v>Z-Missing</v>
          </cell>
          <cell r="F1001" t="str">
            <v>Z-Missing</v>
          </cell>
          <cell r="G1001" t="str">
            <v/>
          </cell>
          <cell r="H1001" t="str">
            <v/>
          </cell>
          <cell r="I1001" t="str">
            <v>NO RECOMMENDED SUB</v>
          </cell>
        </row>
        <row r="1002">
          <cell r="A1002" t="str">
            <v>K64916US</v>
          </cell>
          <cell r="B1002" t="str">
            <v>DESKTOP PERIPHERALS KIT - ALPH</v>
          </cell>
          <cell r="C1002" t="str">
            <v>Z-Missing</v>
          </cell>
          <cell r="D1002" t="str">
            <v>Z-Missing</v>
          </cell>
          <cell r="E1002" t="str">
            <v>Z-Missing</v>
          </cell>
          <cell r="F1002" t="str">
            <v>Z-Missing</v>
          </cell>
          <cell r="G1002" t="str">
            <v/>
          </cell>
          <cell r="H1002" t="str">
            <v/>
          </cell>
          <cell r="I1002" t="str">
            <v/>
          </cell>
        </row>
        <row r="1003">
          <cell r="A1003" t="str">
            <v>K64917US</v>
          </cell>
          <cell r="B1003" t="str">
            <v>CLICKSAFE ANCHOR SPACER FOR SP</v>
          </cell>
          <cell r="C1003" t="str">
            <v>Z-Missing</v>
          </cell>
          <cell r="D1003" t="str">
            <v>Z-Missing</v>
          </cell>
          <cell r="E1003" t="str">
            <v>Z-Missing</v>
          </cell>
          <cell r="F1003" t="str">
            <v>Z-Missing</v>
          </cell>
          <cell r="G1003" t="str">
            <v/>
          </cell>
          <cell r="H1003" t="str">
            <v/>
          </cell>
          <cell r="I1003" t="str">
            <v/>
          </cell>
        </row>
        <row r="1004">
          <cell r="A1004" t="str">
            <v>K64918WW</v>
          </cell>
          <cell r="B1004" t="str">
            <v>CLICKSAFE ANCHOR M6 x 8.5mm CS</v>
          </cell>
          <cell r="C1004" t="str">
            <v>Z-Missing</v>
          </cell>
          <cell r="D1004" t="str">
            <v>Z-Missing</v>
          </cell>
          <cell r="E1004" t="str">
            <v>Z-Missing</v>
          </cell>
          <cell r="F1004" t="str">
            <v>Z-Missing</v>
          </cell>
          <cell r="G1004" t="str">
            <v/>
          </cell>
          <cell r="H1004" t="str">
            <v/>
          </cell>
          <cell r="I1004" t="str">
            <v/>
          </cell>
        </row>
        <row r="1005">
          <cell r="A1005" t="str">
            <v>K64921WW</v>
          </cell>
          <cell r="B1005" t="str">
            <v>CLICKSAFE ANCHOR T-BAR BULK PA</v>
          </cell>
          <cell r="C1005" t="str">
            <v>Z-Missing</v>
          </cell>
          <cell r="D1005" t="str">
            <v>Z-Missing</v>
          </cell>
          <cell r="E1005" t="str">
            <v>Z-Missing</v>
          </cell>
          <cell r="F1005" t="str">
            <v>Z-Missing</v>
          </cell>
          <cell r="G1005" t="str">
            <v/>
          </cell>
          <cell r="H1005" t="str">
            <v/>
          </cell>
          <cell r="I1005" t="str">
            <v/>
          </cell>
        </row>
        <row r="1006">
          <cell r="A1006" t="str">
            <v>K64922US</v>
          </cell>
          <cell r="B1006" t="str">
            <v>MODREC, PRESET COMBINATION LOC</v>
          </cell>
          <cell r="C1006" t="str">
            <v>Z-Missing</v>
          </cell>
          <cell r="D1006" t="str">
            <v>Z-Missing</v>
          </cell>
          <cell r="E1006" t="str">
            <v>Z-Missing</v>
          </cell>
          <cell r="F1006" t="str">
            <v>Z-Missing</v>
          </cell>
          <cell r="G1006" t="str">
            <v/>
          </cell>
          <cell r="H1006" t="str">
            <v/>
          </cell>
          <cell r="I1006" t="str">
            <v/>
          </cell>
        </row>
        <row r="1007">
          <cell r="A1007" t="str">
            <v>K64924US</v>
          </cell>
          <cell r="B1007" t="str">
            <v>MODREC, CABLE LOCK, TWIN MK</v>
          </cell>
          <cell r="C1007" t="str">
            <v>Z-Missing</v>
          </cell>
          <cell r="D1007" t="str">
            <v>Z-Missing</v>
          </cell>
          <cell r="E1007" t="str">
            <v>Z-Missing</v>
          </cell>
          <cell r="F1007" t="str">
            <v>Z-Missing</v>
          </cell>
          <cell r="G1007" t="str">
            <v/>
          </cell>
          <cell r="H1007" t="str">
            <v/>
          </cell>
          <cell r="I1007" t="str">
            <v/>
          </cell>
        </row>
        <row r="1008">
          <cell r="A1008" t="str">
            <v>K64928EU</v>
          </cell>
          <cell r="B1008" t="str">
            <v>MASTER KEY PACK, SPACEPOLE</v>
          </cell>
          <cell r="C1008" t="str">
            <v>Z-Missing</v>
          </cell>
          <cell r="D1008" t="str">
            <v>Z-Missing</v>
          </cell>
          <cell r="E1008" t="str">
            <v>Z-Missing</v>
          </cell>
          <cell r="F1008" t="str">
            <v>Z-Missing</v>
          </cell>
          <cell r="G1008" t="str">
            <v/>
          </cell>
          <cell r="H1008" t="str">
            <v/>
          </cell>
          <cell r="I1008" t="str">
            <v/>
          </cell>
        </row>
        <row r="1009">
          <cell r="A1009" t="str">
            <v>K64938WW</v>
          </cell>
          <cell r="B1009" t="str">
            <v>CLICKSAFE ANCHOR M4 x 6mm BULK</v>
          </cell>
          <cell r="C1009" t="str">
            <v>Z-Missing</v>
          </cell>
          <cell r="D1009" t="str">
            <v>Z-Missing</v>
          </cell>
          <cell r="E1009" t="str">
            <v>Z-Missing</v>
          </cell>
          <cell r="F1009" t="str">
            <v>Z-Missing</v>
          </cell>
          <cell r="G1009" t="str">
            <v/>
          </cell>
          <cell r="H1009" t="str">
            <v/>
          </cell>
          <cell r="I1009" t="str">
            <v/>
          </cell>
        </row>
        <row r="1010">
          <cell r="A1010" t="str">
            <v>K64939WW</v>
          </cell>
          <cell r="B1010" t="str">
            <v>ClickSafe® Keyed Lock for iPad® Enclosures &amp; Payment Terminals</v>
          </cell>
          <cell r="C1010" t="str">
            <v>Z-Missing</v>
          </cell>
          <cell r="D1010" t="str">
            <v>Z-Missing</v>
          </cell>
          <cell r="E1010" t="str">
            <v>Z-Missing</v>
          </cell>
          <cell r="F1010" t="str">
            <v>Z-Missing</v>
          </cell>
          <cell r="G1010" t="str">
            <v/>
          </cell>
          <cell r="H1010" t="str">
            <v/>
          </cell>
          <cell r="I1010" t="str">
            <v/>
          </cell>
        </row>
        <row r="1011">
          <cell r="A1011" t="str">
            <v>K64941EU</v>
          </cell>
          <cell r="B1011" t="str">
            <v>SPACEPOLE LOCKHEAD ONLY</v>
          </cell>
          <cell r="C1011" t="str">
            <v>Z-Missing</v>
          </cell>
          <cell r="D1011" t="str">
            <v>Z-Missing</v>
          </cell>
          <cell r="E1011" t="str">
            <v>Z-Missing</v>
          </cell>
          <cell r="F1011" t="str">
            <v>Z-Missing</v>
          </cell>
          <cell r="G1011" t="str">
            <v/>
          </cell>
          <cell r="H1011" t="str">
            <v/>
          </cell>
          <cell r="I1011" t="str">
            <v/>
          </cell>
        </row>
        <row r="1012">
          <cell r="A1012" t="str">
            <v>K64945US</v>
          </cell>
          <cell r="B1012" t="str">
            <v>TRYTEN SKU 302100 LAPTOP COMPU</v>
          </cell>
          <cell r="C1012" t="str">
            <v>Z-Missing</v>
          </cell>
          <cell r="D1012" t="str">
            <v>Z-Missing</v>
          </cell>
          <cell r="E1012" t="str">
            <v>Z-Missing</v>
          </cell>
          <cell r="F1012" t="str">
            <v>Z-Missing</v>
          </cell>
          <cell r="G1012" t="str">
            <v/>
          </cell>
          <cell r="H1012" t="str">
            <v/>
          </cell>
          <cell r="I1012" t="str">
            <v>NO RECOMMENDED SUB</v>
          </cell>
        </row>
        <row r="1013">
          <cell r="A1013" t="str">
            <v>K64948US</v>
          </cell>
          <cell r="B1013" t="str">
            <v>TRYTEN SKU 302122 LAPTOP COMPU</v>
          </cell>
          <cell r="C1013" t="str">
            <v>Z-Missing</v>
          </cell>
          <cell r="D1013" t="str">
            <v>Z-Missing</v>
          </cell>
          <cell r="E1013" t="str">
            <v>Z-Missing</v>
          </cell>
          <cell r="F1013" t="str">
            <v>Z-Missing</v>
          </cell>
          <cell r="G1013" t="str">
            <v/>
          </cell>
          <cell r="H1013" t="str">
            <v/>
          </cell>
          <cell r="I1013" t="str">
            <v>NO RECOMMENDED SUB</v>
          </cell>
        </row>
        <row r="1014">
          <cell r="A1014" t="str">
            <v>K64953WW</v>
          </cell>
          <cell r="B1014" t="str">
            <v>TARGUS DEFCON KL CABLE LOCK MK</v>
          </cell>
          <cell r="C1014" t="str">
            <v>Z-Missing</v>
          </cell>
          <cell r="D1014" t="str">
            <v>Z-Missing</v>
          </cell>
          <cell r="E1014" t="str">
            <v>Z-Missing</v>
          </cell>
          <cell r="F1014" t="str">
            <v>Z-Missing</v>
          </cell>
          <cell r="G1014" t="str">
            <v/>
          </cell>
          <cell r="H1014" t="str">
            <v/>
          </cell>
          <cell r="I1014" t="str">
            <v>NO RECOMMENDED SUB</v>
          </cell>
        </row>
        <row r="1015">
          <cell r="A1015" t="str">
            <v>K64954WW</v>
          </cell>
          <cell r="B1015" t="str">
            <v>MASTER KEYS FOR TARGUS ASK48MK</v>
          </cell>
          <cell r="C1015" t="str">
            <v>Z-Missing</v>
          </cell>
          <cell r="D1015" t="str">
            <v>Z-Missing</v>
          </cell>
          <cell r="E1015" t="str">
            <v>Z-Missing</v>
          </cell>
          <cell r="F1015" t="str">
            <v>Z-Missing</v>
          </cell>
          <cell r="G1015" t="str">
            <v/>
          </cell>
          <cell r="H1015" t="str">
            <v/>
          </cell>
          <cell r="I1015" t="str">
            <v>NO RECOMMENDED SUB</v>
          </cell>
        </row>
        <row r="1016">
          <cell r="A1016" t="str">
            <v>K64959WW</v>
          </cell>
          <cell r="B1016" t="str">
            <v>TARGUS DEFCON CABLE LOCK ASP48</v>
          </cell>
          <cell r="C1016" t="str">
            <v>Z-Missing</v>
          </cell>
          <cell r="D1016" t="str">
            <v>Z-Missing</v>
          </cell>
          <cell r="E1016" t="str">
            <v>Z-Missing</v>
          </cell>
          <cell r="F1016" t="str">
            <v>Z-Missing</v>
          </cell>
          <cell r="G1016" t="str">
            <v/>
          </cell>
          <cell r="H1016" t="str">
            <v/>
          </cell>
          <cell r="I1016" t="str">
            <v>NO RECOMMENDED SUB</v>
          </cell>
        </row>
        <row r="1017">
          <cell r="A1017" t="str">
            <v>K64968WW</v>
          </cell>
          <cell r="B1017" t="str">
            <v>TARGUS DEFCON KL CABLE LOCK MK</v>
          </cell>
          <cell r="C1017" t="str">
            <v>Z-Missing</v>
          </cell>
          <cell r="D1017" t="str">
            <v>Z-Missing</v>
          </cell>
          <cell r="E1017" t="str">
            <v>Z-Missing</v>
          </cell>
          <cell r="F1017" t="str">
            <v>Z-Missing</v>
          </cell>
          <cell r="G1017" t="str">
            <v/>
          </cell>
          <cell r="H1017" t="str">
            <v/>
          </cell>
          <cell r="I1017" t="str">
            <v>NO RECOMMENDED SUB</v>
          </cell>
        </row>
        <row r="1018">
          <cell r="A1018" t="str">
            <v>K64977US</v>
          </cell>
          <cell r="B1018" t="str">
            <v>HP DOCK AND PORTABLE LOCK BUND</v>
          </cell>
          <cell r="C1018" t="str">
            <v>Z-Missing</v>
          </cell>
          <cell r="D1018" t="str">
            <v>Z-Missing</v>
          </cell>
          <cell r="E1018" t="str">
            <v>Z-Missing</v>
          </cell>
          <cell r="F1018" t="str">
            <v>Z-Missing</v>
          </cell>
          <cell r="G1018" t="str">
            <v/>
          </cell>
          <cell r="H1018" t="str">
            <v/>
          </cell>
          <cell r="I1018" t="str">
            <v>NO RECOMMENDED SUB</v>
          </cell>
        </row>
        <row r="1019">
          <cell r="A1019" t="str">
            <v>K64980WW</v>
          </cell>
          <cell r="B1019" t="str">
            <v>TARGUS DEFCON KL CABLE LOCK MK</v>
          </cell>
          <cell r="C1019" t="str">
            <v>Z-Missing</v>
          </cell>
          <cell r="D1019" t="str">
            <v>Z-Missing</v>
          </cell>
          <cell r="E1019" t="str">
            <v>Z-Missing</v>
          </cell>
          <cell r="F1019" t="str">
            <v>Z-Missing</v>
          </cell>
          <cell r="G1019" t="str">
            <v/>
          </cell>
          <cell r="H1019" t="str">
            <v/>
          </cell>
          <cell r="I1019" t="str">
            <v>NO RECOMMENDED SUB</v>
          </cell>
        </row>
        <row r="1020">
          <cell r="A1020" t="str">
            <v>K64983US</v>
          </cell>
          <cell r="B1020" t="str">
            <v>K SLOT ADAPTER TRYTEN SKU 3021</v>
          </cell>
          <cell r="C1020" t="str">
            <v>Z-Missing</v>
          </cell>
          <cell r="D1020" t="str">
            <v>Z-Missing</v>
          </cell>
          <cell r="E1020" t="str">
            <v>Z-Missing</v>
          </cell>
          <cell r="F1020" t="str">
            <v>Z-Missing</v>
          </cell>
          <cell r="G1020" t="str">
            <v/>
          </cell>
          <cell r="H1020" t="str">
            <v/>
          </cell>
          <cell r="I1020" t="str">
            <v>NO RECOMMENDED SUB</v>
          </cell>
        </row>
        <row r="1021">
          <cell r="A1021" t="str">
            <v>K64985WW</v>
          </cell>
          <cell r="B1021" t="str">
            <v>ClickSafe® Keyed Retractable Laptop Lock</v>
          </cell>
          <cell r="C1021" t="str">
            <v>Z-Missing</v>
          </cell>
          <cell r="D1021" t="str">
            <v>Z-Missing</v>
          </cell>
          <cell r="E1021" t="str">
            <v>Z-Missing</v>
          </cell>
          <cell r="F1021" t="str">
            <v>Z-Missing</v>
          </cell>
          <cell r="G1021" t="str">
            <v/>
          </cell>
          <cell r="H1021" t="str">
            <v/>
          </cell>
          <cell r="I1021" t="str">
            <v>NO RECOMMENDED SUB</v>
          </cell>
        </row>
        <row r="1022">
          <cell r="A1022" t="str">
            <v>K64987WW</v>
          </cell>
          <cell r="B1022" t="str">
            <v>CLICKSAFE RR LOCK, NO CABLE MA</v>
          </cell>
          <cell r="C1022" t="str">
            <v>Z-Missing</v>
          </cell>
          <cell r="D1022" t="str">
            <v>Z-Missing</v>
          </cell>
          <cell r="E1022" t="str">
            <v>Z-Missing</v>
          </cell>
          <cell r="F1022" t="str">
            <v>Z-Missing</v>
          </cell>
          <cell r="G1022" t="str">
            <v/>
          </cell>
          <cell r="H1022" t="str">
            <v/>
          </cell>
          <cell r="I1022" t="str">
            <v>NO RECOMMENDED SUB</v>
          </cell>
        </row>
        <row r="1023">
          <cell r="A1023" t="str">
            <v>K64988WW</v>
          </cell>
          <cell r="B1023" t="str">
            <v>Serialized Combination Laptop Lock 25-Pack</v>
          </cell>
          <cell r="C1023" t="str">
            <v>Z-Missing</v>
          </cell>
          <cell r="D1023" t="str">
            <v>Z-Missing</v>
          </cell>
          <cell r="E1023" t="str">
            <v>Z-Missing</v>
          </cell>
          <cell r="F1023" t="str">
            <v>Z-Missing</v>
          </cell>
          <cell r="G1023" t="str">
            <v/>
          </cell>
          <cell r="H1023" t="str">
            <v/>
          </cell>
          <cell r="I1023" t="str">
            <v/>
          </cell>
        </row>
        <row r="1024">
          <cell r="A1024" t="str">
            <v>K64992WW</v>
          </cell>
          <cell r="B1024" t="str">
            <v>CLICKSAFE ANCHOR - M5x10</v>
          </cell>
          <cell r="C1024" t="str">
            <v>Z-Missing</v>
          </cell>
          <cell r="D1024" t="str">
            <v>Z-Missing</v>
          </cell>
          <cell r="E1024" t="str">
            <v>Z-Missing</v>
          </cell>
          <cell r="F1024" t="str">
            <v>Z-Missing</v>
          </cell>
          <cell r="G1024" t="str">
            <v/>
          </cell>
          <cell r="H1024" t="str">
            <v/>
          </cell>
          <cell r="I1024" t="str">
            <v/>
          </cell>
        </row>
        <row r="1025">
          <cell r="A1025" t="str">
            <v>K64993US</v>
          </cell>
          <cell r="B1025" t="str">
            <v>K-SLOT EYELET, TRYTEN 494450</v>
          </cell>
          <cell r="C1025" t="str">
            <v>Z-Missing</v>
          </cell>
          <cell r="D1025" t="str">
            <v>Z-Missing</v>
          </cell>
          <cell r="E1025" t="str">
            <v>Z-Missing</v>
          </cell>
          <cell r="F1025" t="str">
            <v>Z-Missing</v>
          </cell>
          <cell r="G1025" t="str">
            <v/>
          </cell>
          <cell r="H1025" t="str">
            <v/>
          </cell>
          <cell r="I1025" t="str">
            <v>NO RECOMMENDED SUB</v>
          </cell>
        </row>
        <row r="1026">
          <cell r="A1026" t="str">
            <v>K64996WW</v>
          </cell>
          <cell r="B1026" t="str">
            <v>Lenovo UltraBook Micro DS Lock</v>
          </cell>
          <cell r="C1026" t="str">
            <v>Z-Missing</v>
          </cell>
          <cell r="D1026" t="str">
            <v>Z-Missing</v>
          </cell>
          <cell r="E1026" t="str">
            <v>Z-Missing</v>
          </cell>
          <cell r="F1026" t="str">
            <v>Z-Missing</v>
          </cell>
          <cell r="G1026" t="str">
            <v/>
          </cell>
          <cell r="H1026" t="str">
            <v/>
          </cell>
          <cell r="I1026" t="str">
            <v/>
          </cell>
        </row>
        <row r="1027">
          <cell r="A1027" t="str">
            <v>K64997WW</v>
          </cell>
          <cell r="B1027" t="str">
            <v>CLICKSAFE, RR LOCK,  NO CABLE</v>
          </cell>
          <cell r="C1027" t="str">
            <v>Z-Missing</v>
          </cell>
          <cell r="D1027" t="str">
            <v>Z-Missing</v>
          </cell>
          <cell r="E1027" t="str">
            <v>Z-Missing</v>
          </cell>
          <cell r="F1027" t="str">
            <v>Z-Missing</v>
          </cell>
          <cell r="G1027" t="str">
            <v/>
          </cell>
          <cell r="H1027" t="str">
            <v/>
          </cell>
          <cell r="I1027" t="str">
            <v/>
          </cell>
        </row>
        <row r="1028">
          <cell r="A1028" t="str">
            <v>K65300WW</v>
          </cell>
          <cell r="B1028" t="str">
            <v>F,R,NANOSAVER LENOVO SINGLE HEAD KD,UN</v>
          </cell>
          <cell r="C1028" t="str">
            <v>Security</v>
          </cell>
          <cell r="D1028" t="str">
            <v>PC Security</v>
          </cell>
          <cell r="E1028" t="str">
            <v>OEM Locks</v>
          </cell>
          <cell r="F1028" t="str">
            <v>Custom Keyed</v>
          </cell>
          <cell r="G1028" t="str">
            <v>D9- Discontinued</v>
          </cell>
          <cell r="H1028">
            <v>44753</v>
          </cell>
          <cell r="I1028" t="str">
            <v/>
          </cell>
        </row>
        <row r="1029">
          <cell r="A1029" t="str">
            <v>K65301WW</v>
          </cell>
          <cell r="B1029" t="str">
            <v>F,NANOSAVER LENOVO SINGLE HEAD MK,UN</v>
          </cell>
          <cell r="C1029" t="str">
            <v>Security</v>
          </cell>
          <cell r="D1029" t="str">
            <v>PC Security</v>
          </cell>
          <cell r="E1029" t="str">
            <v>OEM Locks</v>
          </cell>
          <cell r="F1029" t="str">
            <v>Custom Keyed</v>
          </cell>
          <cell r="G1029" t="str">
            <v>D9- Discontinued</v>
          </cell>
          <cell r="H1029">
            <v>44753</v>
          </cell>
          <cell r="I1029" t="str">
            <v/>
          </cell>
        </row>
        <row r="1030">
          <cell r="A1030" t="str">
            <v>K65302WW</v>
          </cell>
          <cell r="B1030" t="str">
            <v>F,NANOSAVER LENOVO TWIN HEAD KD,UN</v>
          </cell>
          <cell r="C1030" t="str">
            <v>Security</v>
          </cell>
          <cell r="D1030" t="str">
            <v>PC Security</v>
          </cell>
          <cell r="E1030" t="str">
            <v>OEM Locks</v>
          </cell>
          <cell r="F1030" t="str">
            <v>Custom Keyed</v>
          </cell>
          <cell r="G1030" t="str">
            <v>D9- Discontinued</v>
          </cell>
          <cell r="H1030">
            <v>44753</v>
          </cell>
          <cell r="I1030" t="str">
            <v/>
          </cell>
        </row>
        <row r="1031">
          <cell r="A1031" t="str">
            <v>K65303WW</v>
          </cell>
          <cell r="B1031" t="str">
            <v>F,NANOSAVER LENOVO TWIN HEAD MK,UN</v>
          </cell>
          <cell r="C1031" t="str">
            <v>Security</v>
          </cell>
          <cell r="D1031" t="str">
            <v>PC Security</v>
          </cell>
          <cell r="E1031" t="str">
            <v>OEM Locks</v>
          </cell>
          <cell r="F1031" t="str">
            <v>Custom Keyed</v>
          </cell>
          <cell r="G1031" t="str">
            <v>D9- Discontinued</v>
          </cell>
          <cell r="H1031">
            <v>44753</v>
          </cell>
          <cell r="I1031" t="str">
            <v/>
          </cell>
        </row>
        <row r="1032">
          <cell r="A1032" t="str">
            <v>K65304WW</v>
          </cell>
          <cell r="B1032" t="str">
            <v>F,NANOSAVER LENOVO DUAL HEAD KD,UN</v>
          </cell>
          <cell r="C1032" t="str">
            <v>Security</v>
          </cell>
          <cell r="D1032" t="str">
            <v>PC Security</v>
          </cell>
          <cell r="E1032" t="str">
            <v>OEM Locks</v>
          </cell>
          <cell r="F1032" t="str">
            <v>Custom Keyed</v>
          </cell>
          <cell r="G1032" t="str">
            <v>D9- Discontinued</v>
          </cell>
          <cell r="H1032">
            <v>44753</v>
          </cell>
          <cell r="I1032" t="str">
            <v/>
          </cell>
        </row>
        <row r="1033">
          <cell r="A1033" t="str">
            <v>K65305WW</v>
          </cell>
          <cell r="B1033" t="str">
            <v>F,NANOSAVER LENOVO DUAL HEAD MK,UN</v>
          </cell>
          <cell r="C1033" t="str">
            <v>Security</v>
          </cell>
          <cell r="D1033" t="str">
            <v>PC Security</v>
          </cell>
          <cell r="E1033" t="str">
            <v>OEM Locks</v>
          </cell>
          <cell r="F1033" t="str">
            <v>Custom Keyed</v>
          </cell>
          <cell r="G1033" t="str">
            <v>D9- Discontinued</v>
          </cell>
          <cell r="H1033">
            <v>44753</v>
          </cell>
          <cell r="I1033" t="str">
            <v/>
          </cell>
        </row>
        <row r="1034">
          <cell r="A1034" t="str">
            <v>K66100NA</v>
          </cell>
          <cell r="B1034" t="str">
            <v>TSA Accepted 3-Dial Combination Lock — 4-Pack</v>
          </cell>
          <cell r="C1034" t="str">
            <v>Z-Missing</v>
          </cell>
          <cell r="D1034" t="str">
            <v>Z-Missing</v>
          </cell>
          <cell r="E1034" t="str">
            <v>Z-Missing</v>
          </cell>
          <cell r="F1034" t="str">
            <v>Z-Missing</v>
          </cell>
          <cell r="G1034" t="str">
            <v/>
          </cell>
          <cell r="H1034" t="str">
            <v/>
          </cell>
          <cell r="I1034" t="str">
            <v>NO RECOMMENDED SUB</v>
          </cell>
        </row>
        <row r="1035">
          <cell r="A1035" t="str">
            <v>K66101NA</v>
          </cell>
          <cell r="B1035" t="str">
            <v>TSA Accepted 4-Dial Combination Lock — 4-Pack</v>
          </cell>
          <cell r="C1035" t="str">
            <v>Z-Missing</v>
          </cell>
          <cell r="D1035" t="str">
            <v>Z-Missing</v>
          </cell>
          <cell r="E1035" t="str">
            <v>Z-Missing</v>
          </cell>
          <cell r="F1035" t="str">
            <v>Z-Missing</v>
          </cell>
          <cell r="G1035" t="str">
            <v/>
          </cell>
          <cell r="H1035" t="str">
            <v/>
          </cell>
          <cell r="I1035" t="str">
            <v>NO RECOMMENDED SUB</v>
          </cell>
        </row>
        <row r="1036">
          <cell r="A1036" t="str">
            <v>K66102NA</v>
          </cell>
          <cell r="B1036" t="str">
            <v>TSA Accepted Keyed Luggage Lock — 4-Pack</v>
          </cell>
          <cell r="C1036" t="str">
            <v>Z-Missing</v>
          </cell>
          <cell r="D1036" t="str">
            <v>Z-Missing</v>
          </cell>
          <cell r="E1036" t="str">
            <v>Z-Missing</v>
          </cell>
          <cell r="F1036" t="str">
            <v>Z-Missing</v>
          </cell>
          <cell r="G1036" t="str">
            <v/>
          </cell>
          <cell r="H1036" t="str">
            <v/>
          </cell>
          <cell r="I1036" t="str">
            <v>NO RECOMMENDED SUB</v>
          </cell>
        </row>
        <row r="1037">
          <cell r="A1037" t="str">
            <v>K66103WW</v>
          </cell>
          <cell r="B1037" t="str">
            <v>Portable Lock Box</v>
          </cell>
          <cell r="C1037" t="str">
            <v>Z-Missing</v>
          </cell>
          <cell r="D1037" t="str">
            <v>Z-Missing</v>
          </cell>
          <cell r="E1037" t="str">
            <v>Z-Missing</v>
          </cell>
          <cell r="F1037" t="str">
            <v>Z-Missing</v>
          </cell>
          <cell r="G1037" t="str">
            <v/>
          </cell>
          <cell r="H1037" t="str">
            <v/>
          </cell>
          <cell r="I1037" t="str">
            <v>NO RECOMMENDED SUB</v>
          </cell>
        </row>
        <row r="1038">
          <cell r="A1038" t="str">
            <v>K66300WW</v>
          </cell>
          <cell r="B1038" t="str">
            <v>Combination Lock for Surface Pro and Surface Go</v>
          </cell>
          <cell r="C1038" t="str">
            <v>Z-Missing</v>
          </cell>
          <cell r="D1038" t="str">
            <v>Z-Missing</v>
          </cell>
          <cell r="E1038" t="str">
            <v>Z-Missing</v>
          </cell>
          <cell r="F1038" t="str">
            <v>Z-Missing</v>
          </cell>
          <cell r="G1038" t="str">
            <v/>
          </cell>
          <cell r="H1038" t="str">
            <v/>
          </cell>
          <cell r="I1038" t="str">
            <v>K68130WW, REC SUB</v>
          </cell>
        </row>
        <row r="1039">
          <cell r="A1039" t="str">
            <v>K66535M</v>
          </cell>
          <cell r="B1039" t="str">
            <v>MicroSaver® DS Ultra-Thin Twin Head Lock — Master</v>
          </cell>
          <cell r="C1039" t="str">
            <v>Z-Missing</v>
          </cell>
          <cell r="D1039" t="str">
            <v>Z-Missing</v>
          </cell>
          <cell r="E1039" t="str">
            <v>Z-Missing</v>
          </cell>
          <cell r="F1039" t="str">
            <v>Z-Missing</v>
          </cell>
          <cell r="G1039" t="str">
            <v/>
          </cell>
          <cell r="H1039" t="str">
            <v/>
          </cell>
          <cell r="I1039" t="str">
            <v>K65099, REC SUB</v>
          </cell>
        </row>
        <row r="1040">
          <cell r="A1040" t="str">
            <v>K66639L</v>
          </cell>
          <cell r="B1040" t="str">
            <v>ClickSafe 2.0 Keyed Lock for Wedge-Shaped Slots - Like Keyed</v>
          </cell>
          <cell r="C1040" t="str">
            <v>Security</v>
          </cell>
          <cell r="D1040" t="str">
            <v>PC Security</v>
          </cell>
          <cell r="E1040" t="str">
            <v>Keyed Locks</v>
          </cell>
          <cell r="F1040" t="str">
            <v>Standard Keyed</v>
          </cell>
          <cell r="G1040" t="str">
            <v>#- Active</v>
          </cell>
          <cell r="H1040" t="str">
            <v/>
          </cell>
          <cell r="I1040" t="str">
            <v/>
          </cell>
        </row>
        <row r="1041">
          <cell r="A1041" t="str">
            <v>K66642WW</v>
          </cell>
          <cell r="B1041" t="str">
            <v>Portable Keyed Cable Lock for Surface Pro &amp; Surface Go</v>
          </cell>
          <cell r="C1041" t="str">
            <v>Z-Missing</v>
          </cell>
          <cell r="D1041" t="str">
            <v>Z-Missing</v>
          </cell>
          <cell r="E1041" t="str">
            <v>Z-Missing</v>
          </cell>
          <cell r="F1041" t="str">
            <v>Z-Missing</v>
          </cell>
          <cell r="G1041" t="str">
            <v/>
          </cell>
          <cell r="H1041" t="str">
            <v/>
          </cell>
          <cell r="I1041" t="str">
            <v>K68138WW, REC SUB</v>
          </cell>
        </row>
        <row r="1042">
          <cell r="A1042" t="str">
            <v>K66643M</v>
          </cell>
          <cell r="B1042" t="str">
            <v>Portable Keyed Cable Lock for Surface Pro &amp; Surface Go— Master Keyed</v>
          </cell>
          <cell r="C1042" t="str">
            <v>Z-Missing</v>
          </cell>
          <cell r="D1042" t="str">
            <v>Z-Missing</v>
          </cell>
          <cell r="E1042" t="str">
            <v>Z-Missing</v>
          </cell>
          <cell r="F1042" t="str">
            <v>Z-Missing</v>
          </cell>
          <cell r="G1042" t="str">
            <v/>
          </cell>
          <cell r="H1042" t="str">
            <v/>
          </cell>
          <cell r="I1042" t="str">
            <v>NO RECOMMENDED SUB</v>
          </cell>
        </row>
        <row r="1043">
          <cell r="A1043" t="str">
            <v>K66643S</v>
          </cell>
          <cell r="B1043" t="str">
            <v>Portable Keyed Cable Lock for Surface Pro &amp; Surface Go — Supervisor Keyed</v>
          </cell>
          <cell r="C1043" t="str">
            <v>Z-Missing</v>
          </cell>
          <cell r="D1043" t="str">
            <v>Z-Missing</v>
          </cell>
          <cell r="E1043" t="str">
            <v>Z-Missing</v>
          </cell>
          <cell r="F1043" t="str">
            <v>Z-Missing</v>
          </cell>
          <cell r="G1043" t="str">
            <v/>
          </cell>
          <cell r="H1043" t="str">
            <v/>
          </cell>
          <cell r="I1043" t="str">
            <v>NO RECOMMENDED SUB</v>
          </cell>
        </row>
        <row r="1044">
          <cell r="A1044" t="str">
            <v>K66644WW</v>
          </cell>
          <cell r="B1044" t="str">
            <v>N17 Portable Keyed Lock for Wedge-Shaped Slots</v>
          </cell>
          <cell r="C1044" t="str">
            <v>Security</v>
          </cell>
          <cell r="D1044" t="str">
            <v>PC Security</v>
          </cell>
          <cell r="E1044" t="str">
            <v>Keyed Locks</v>
          </cell>
          <cell r="F1044" t="str">
            <v>Standard Keyed</v>
          </cell>
          <cell r="G1044" t="str">
            <v>D9- Discontinued</v>
          </cell>
          <cell r="H1044">
            <v>45652</v>
          </cell>
          <cell r="I1044" t="str">
            <v>K60511WW, REC SUB</v>
          </cell>
        </row>
        <row r="1045">
          <cell r="A1045" t="str">
            <v>K66645M</v>
          </cell>
          <cell r="B1045" t="str">
            <v>N17 Portable Keyed Lock for Wedge-Shaped Slots - Master Keyed</v>
          </cell>
          <cell r="C1045" t="str">
            <v>Security</v>
          </cell>
          <cell r="D1045" t="str">
            <v>PC Security</v>
          </cell>
          <cell r="E1045" t="str">
            <v>Keyed Locks</v>
          </cell>
          <cell r="F1045" t="str">
            <v>Custom Keyed</v>
          </cell>
          <cell r="G1045" t="str">
            <v>D9- Discontinued</v>
          </cell>
          <cell r="H1045">
            <v>45768</v>
          </cell>
          <cell r="I1045" t="str">
            <v>NO RECOMMENDED SUB</v>
          </cell>
        </row>
        <row r="1046">
          <cell r="A1046" t="str">
            <v>K66645S</v>
          </cell>
          <cell r="B1046" t="str">
            <v>N17 Portable Keyed Lock for Wedge-Shaped Slots - Supervisor Keyed</v>
          </cell>
          <cell r="C1046" t="str">
            <v>Z-Missing</v>
          </cell>
          <cell r="D1046" t="str">
            <v>Z-Missing</v>
          </cell>
          <cell r="E1046" t="str">
            <v>Z-Missing</v>
          </cell>
          <cell r="F1046" t="str">
            <v>Z-Missing</v>
          </cell>
          <cell r="G1046" t="str">
            <v/>
          </cell>
          <cell r="H1046" t="str">
            <v/>
          </cell>
          <cell r="I1046" t="str">
            <v>K60512S, REC SUB</v>
          </cell>
        </row>
        <row r="1047">
          <cell r="A1047" t="str">
            <v>K66646WW</v>
          </cell>
          <cell r="B1047" t="str">
            <v>Keyed Dual Head Cable Lock for Surface Pro and Surface Go</v>
          </cell>
          <cell r="C1047" t="str">
            <v>Z-Missing</v>
          </cell>
          <cell r="D1047" t="str">
            <v>Z-Missing</v>
          </cell>
          <cell r="E1047" t="str">
            <v>Z-Missing</v>
          </cell>
          <cell r="F1047" t="str">
            <v>Z-Missing</v>
          </cell>
          <cell r="G1047" t="str">
            <v/>
          </cell>
          <cell r="H1047" t="str">
            <v/>
          </cell>
          <cell r="I1047" t="str">
            <v>NO RECOMMENDED SUB</v>
          </cell>
        </row>
        <row r="1048">
          <cell r="A1048" t="str">
            <v>K66647L</v>
          </cell>
          <cell r="B1048" t="str">
            <v>Keyed Dual Head Cable Lock for Surface Pro and Surface Go--Like Keyed</v>
          </cell>
          <cell r="C1048" t="str">
            <v>Z-Missing</v>
          </cell>
          <cell r="D1048" t="str">
            <v>Z-Missing</v>
          </cell>
          <cell r="E1048" t="str">
            <v>Z-Missing</v>
          </cell>
          <cell r="F1048" t="str">
            <v>Z-Missing</v>
          </cell>
          <cell r="G1048" t="str">
            <v/>
          </cell>
          <cell r="H1048" t="str">
            <v/>
          </cell>
          <cell r="I1048" t="str">
            <v>NO RECOMMENDED SUB</v>
          </cell>
        </row>
        <row r="1049">
          <cell r="A1049" t="str">
            <v>K67600WW</v>
          </cell>
          <cell r="B1049" t="str">
            <v>F,DPK EYELET 2.0 WEDGE SLOT KIT,UN</v>
          </cell>
          <cell r="C1049" t="str">
            <v>Security</v>
          </cell>
          <cell r="D1049" t="str">
            <v>PC Security</v>
          </cell>
          <cell r="E1049" t="str">
            <v>Other Security Solutions</v>
          </cell>
          <cell r="F1049" t="str">
            <v>Other Security Solutions</v>
          </cell>
          <cell r="G1049" t="str">
            <v>D9- Discontinued</v>
          </cell>
          <cell r="H1049">
            <v>44974</v>
          </cell>
          <cell r="I1049" t="str">
            <v>NO RECOMMENDED SUB</v>
          </cell>
        </row>
        <row r="1050">
          <cell r="A1050" t="str">
            <v>K67720US</v>
          </cell>
          <cell r="B1050" t="str">
            <v>USB Port Lock with Square Cable Guard</v>
          </cell>
          <cell r="C1050" t="str">
            <v>Z-Missing</v>
          </cell>
          <cell r="D1050" t="str">
            <v>Z-Missing</v>
          </cell>
          <cell r="E1050" t="str">
            <v>Z-Missing</v>
          </cell>
          <cell r="F1050" t="str">
            <v>Z-Missing</v>
          </cell>
          <cell r="G1050" t="str">
            <v/>
          </cell>
          <cell r="H1050" t="str">
            <v/>
          </cell>
          <cell r="I1050" t="str">
            <v>K67915WW, DIR REP</v>
          </cell>
        </row>
        <row r="1051">
          <cell r="A1051" t="str">
            <v>K67737WW</v>
          </cell>
          <cell r="B1051" t="str">
            <v>SecureBack™ Payments Enclosure for 9.7-inch  iPad® models</v>
          </cell>
          <cell r="C1051" t="str">
            <v>Security</v>
          </cell>
          <cell r="D1051" t="str">
            <v>Tablet Enclosures</v>
          </cell>
          <cell r="E1051" t="str">
            <v>Security Cases</v>
          </cell>
          <cell r="F1051" t="str">
            <v>Security Cases</v>
          </cell>
          <cell r="G1051" t="str">
            <v>D9- Discontinued</v>
          </cell>
          <cell r="H1051">
            <v>44753</v>
          </cell>
          <cell r="I1051" t="str">
            <v>NO RECOMMENDED SUB</v>
          </cell>
        </row>
        <row r="1052">
          <cell r="A1052" t="str">
            <v>K67739WW</v>
          </cell>
          <cell r="B1052" t="str">
            <v>SecureBack™ Rugged Payments Case for 9.7-inch iPad® models</v>
          </cell>
          <cell r="C1052" t="str">
            <v>Z-Missing</v>
          </cell>
          <cell r="D1052" t="str">
            <v>Z-Missing</v>
          </cell>
          <cell r="E1052" t="str">
            <v>Z-Missing</v>
          </cell>
          <cell r="F1052" t="str">
            <v>Z-Missing</v>
          </cell>
          <cell r="G1052" t="str">
            <v/>
          </cell>
          <cell r="H1052" t="str">
            <v/>
          </cell>
          <cell r="I1052" t="str">
            <v>NO RECOMMENDED SUB</v>
          </cell>
        </row>
        <row r="1053">
          <cell r="A1053" t="str">
            <v>K67760WW</v>
          </cell>
          <cell r="B1053" t="str">
            <v>CSA M3x10 MACHINE SCREW</v>
          </cell>
          <cell r="C1053" t="str">
            <v>Z-Missing</v>
          </cell>
          <cell r="D1053" t="str">
            <v>Z-Missing</v>
          </cell>
          <cell r="E1053" t="str">
            <v>Z-Missing</v>
          </cell>
          <cell r="F1053" t="str">
            <v>Z-Missing</v>
          </cell>
          <cell r="G1053" t="str">
            <v/>
          </cell>
          <cell r="H1053" t="str">
            <v/>
          </cell>
          <cell r="I1053" t="str">
            <v>NO RECOMMENDED SUB</v>
          </cell>
        </row>
        <row r="1054">
          <cell r="A1054" t="str">
            <v>K67769S</v>
          </cell>
          <cell r="B1054" t="str">
            <v>ClickSafe® Ultra Custom Keyed Lock for SafeDome™- Supervisor Keyed</v>
          </cell>
          <cell r="C1054" t="str">
            <v>Z-Missing</v>
          </cell>
          <cell r="D1054" t="str">
            <v>Z-Missing</v>
          </cell>
          <cell r="E1054" t="str">
            <v>Z-Missing</v>
          </cell>
          <cell r="F1054" t="str">
            <v>Z-Missing</v>
          </cell>
          <cell r="G1054" t="str">
            <v/>
          </cell>
          <cell r="H1054" t="str">
            <v/>
          </cell>
          <cell r="I1054" t="str">
            <v>NO RECOMMENDED SUB</v>
          </cell>
        </row>
        <row r="1055">
          <cell r="A1055" t="str">
            <v>K67772WW</v>
          </cell>
          <cell r="B1055" t="str">
            <v>SecureBack™ Enclosure for 9.7-inch iPad® models</v>
          </cell>
          <cell r="C1055" t="str">
            <v>Z-Missing</v>
          </cell>
          <cell r="D1055" t="str">
            <v>Z-Missing</v>
          </cell>
          <cell r="E1055" t="str">
            <v>Z-Missing</v>
          </cell>
          <cell r="F1055" t="str">
            <v>Z-Missing</v>
          </cell>
          <cell r="G1055" t="str">
            <v/>
          </cell>
          <cell r="H1055" t="str">
            <v/>
          </cell>
          <cell r="I1055" t="str">
            <v>NO RECOMMENDED SUB</v>
          </cell>
        </row>
        <row r="1056">
          <cell r="A1056" t="str">
            <v>K67774US</v>
          </cell>
          <cell r="B1056" t="str">
            <v>FF LOCK, NO CABLE, WITH M4x6mm</v>
          </cell>
          <cell r="C1056" t="str">
            <v>Z-Missing</v>
          </cell>
          <cell r="D1056" t="str">
            <v>Z-Missing</v>
          </cell>
          <cell r="E1056" t="str">
            <v>Z-Missing</v>
          </cell>
          <cell r="F1056" t="str">
            <v>Z-Missing</v>
          </cell>
          <cell r="G1056" t="str">
            <v/>
          </cell>
          <cell r="H1056" t="str">
            <v/>
          </cell>
          <cell r="I1056" t="str">
            <v>NO RECOMMENDED SUB</v>
          </cell>
        </row>
        <row r="1057">
          <cell r="A1057" t="str">
            <v>K67786WW</v>
          </cell>
          <cell r="B1057" t="str">
            <v>Adjustable Kickstand for SecureBack™ Enclosures</v>
          </cell>
          <cell r="C1057" t="str">
            <v>Z-Missing</v>
          </cell>
          <cell r="D1057" t="str">
            <v>Z-Missing</v>
          </cell>
          <cell r="E1057" t="str">
            <v>Z-Missing</v>
          </cell>
          <cell r="F1057" t="str">
            <v>Z-Missing</v>
          </cell>
          <cell r="G1057" t="str">
            <v/>
          </cell>
          <cell r="H1057" t="str">
            <v/>
          </cell>
          <cell r="I1057" t="str">
            <v/>
          </cell>
        </row>
        <row r="1058">
          <cell r="A1058" t="str">
            <v>K67814EU</v>
          </cell>
          <cell r="B1058" t="str">
            <v>SPACEPOLE CLICKSAFE, w/M4x6 CS</v>
          </cell>
          <cell r="C1058" t="str">
            <v>Z-Missing</v>
          </cell>
          <cell r="D1058" t="str">
            <v>Z-Missing</v>
          </cell>
          <cell r="E1058" t="str">
            <v>Z-Missing</v>
          </cell>
          <cell r="F1058" t="str">
            <v>Z-Missing</v>
          </cell>
          <cell r="G1058" t="str">
            <v/>
          </cell>
          <cell r="H1058" t="str">
            <v/>
          </cell>
          <cell r="I1058" t="str">
            <v>NO RECOMMENDED SUB</v>
          </cell>
        </row>
        <row r="1059">
          <cell r="A1059" t="str">
            <v>K67819WW</v>
          </cell>
          <cell r="B1059" t="str">
            <v>Serialized Combination Laptop Lock with Preset Code</v>
          </cell>
          <cell r="C1059" t="str">
            <v>Z-Missing</v>
          </cell>
          <cell r="D1059" t="str">
            <v>Z-Missing</v>
          </cell>
          <cell r="E1059" t="str">
            <v>Z-Missing</v>
          </cell>
          <cell r="F1059" t="str">
            <v>Z-Missing</v>
          </cell>
          <cell r="G1059" t="str">
            <v/>
          </cell>
          <cell r="H1059" t="str">
            <v/>
          </cell>
          <cell r="I1059" t="str">
            <v>K60601WW, REC SUB</v>
          </cell>
        </row>
        <row r="1060">
          <cell r="A1060" t="str">
            <v>K67826EU</v>
          </cell>
          <cell r="B1060" t="str">
            <v xml:space="preserve">CLICKSAFE LOCK HEAD ONLY, RR, </v>
          </cell>
          <cell r="C1060" t="str">
            <v>Z-Missing</v>
          </cell>
          <cell r="D1060" t="str">
            <v>Z-Missing</v>
          </cell>
          <cell r="E1060" t="str">
            <v>Z-Missing</v>
          </cell>
          <cell r="F1060" t="str">
            <v>Z-Missing</v>
          </cell>
          <cell r="G1060" t="str">
            <v/>
          </cell>
          <cell r="H1060" t="str">
            <v/>
          </cell>
          <cell r="I1060" t="str">
            <v>NO RECOMMENDED SUB</v>
          </cell>
        </row>
        <row r="1061">
          <cell r="A1061" t="str">
            <v>K67832WW</v>
          </cell>
          <cell r="B1061" t="str">
            <v>Rotating Hand-Strap for SecureBack™</v>
          </cell>
          <cell r="C1061" t="str">
            <v>Security</v>
          </cell>
          <cell r="D1061" t="str">
            <v>Tablet Enclosures</v>
          </cell>
          <cell r="E1061" t="str">
            <v>Security Cases</v>
          </cell>
          <cell r="F1061" t="str">
            <v>Security Cases</v>
          </cell>
          <cell r="G1061" t="str">
            <v>D9- Discontinued</v>
          </cell>
          <cell r="H1061">
            <v>44753</v>
          </cell>
          <cell r="I1061" t="str">
            <v>NO RECOMMENDED SUB</v>
          </cell>
        </row>
        <row r="1062">
          <cell r="A1062" t="str">
            <v>K67836AM</v>
          </cell>
          <cell r="B1062" t="str">
            <v>TRYTEN, PN 302140S, COMBINATIO</v>
          </cell>
          <cell r="C1062" t="str">
            <v>Z-Missing</v>
          </cell>
          <cell r="D1062" t="str">
            <v>Z-Missing</v>
          </cell>
          <cell r="E1062" t="str">
            <v>Z-Missing</v>
          </cell>
          <cell r="F1062" t="str">
            <v>Z-Missing</v>
          </cell>
          <cell r="G1062" t="str">
            <v/>
          </cell>
          <cell r="H1062" t="str">
            <v/>
          </cell>
          <cell r="I1062" t="str">
            <v>NO RECOMMENDED SUB</v>
          </cell>
        </row>
        <row r="1063">
          <cell r="A1063" t="str">
            <v>K67837AM</v>
          </cell>
          <cell r="B1063" t="str">
            <v>TRYTEN, PN 302169S, PRESET COM</v>
          </cell>
          <cell r="C1063" t="str">
            <v>Z-Missing</v>
          </cell>
          <cell r="D1063" t="str">
            <v>Z-Missing</v>
          </cell>
          <cell r="E1063" t="str">
            <v>Z-Missing</v>
          </cell>
          <cell r="F1063" t="str">
            <v>Z-Missing</v>
          </cell>
          <cell r="G1063" t="str">
            <v/>
          </cell>
          <cell r="H1063" t="str">
            <v/>
          </cell>
          <cell r="I1063" t="str">
            <v>NO RECOMMENDED SUB</v>
          </cell>
        </row>
        <row r="1064">
          <cell r="A1064" t="str">
            <v>K67838AS</v>
          </cell>
          <cell r="B1064" t="str">
            <v>KEYED LAPTOP COMPUTER LOCK, SK</v>
          </cell>
          <cell r="C1064" t="str">
            <v>Z-Missing</v>
          </cell>
          <cell r="D1064" t="str">
            <v>Z-Missing</v>
          </cell>
          <cell r="E1064" t="str">
            <v>Z-Missing</v>
          </cell>
          <cell r="F1064" t="str">
            <v>Z-Missing</v>
          </cell>
          <cell r="G1064" t="str">
            <v/>
          </cell>
          <cell r="H1064" t="str">
            <v/>
          </cell>
          <cell r="I1064" t="str">
            <v>NO RECOMMENDED SUB</v>
          </cell>
        </row>
        <row r="1065">
          <cell r="A1065" t="str">
            <v>K67839AS</v>
          </cell>
          <cell r="B1065" t="str">
            <v>MASTER KEY, 2PK</v>
          </cell>
          <cell r="C1065" t="str">
            <v>Z-Missing</v>
          </cell>
          <cell r="D1065" t="str">
            <v>Z-Missing</v>
          </cell>
          <cell r="E1065" t="str">
            <v>Z-Missing</v>
          </cell>
          <cell r="F1065" t="str">
            <v>Z-Missing</v>
          </cell>
          <cell r="G1065" t="str">
            <v/>
          </cell>
          <cell r="H1065" t="str">
            <v/>
          </cell>
          <cell r="I1065" t="str">
            <v/>
          </cell>
        </row>
        <row r="1066">
          <cell r="A1066" t="str">
            <v>K67841WW</v>
          </cell>
          <cell r="B1066" t="str">
            <v>ClickSafe® Master Keyed Lock with 10 Feet Cable</v>
          </cell>
          <cell r="C1066" t="str">
            <v>Z-Missing</v>
          </cell>
          <cell r="D1066" t="str">
            <v>Z-Missing</v>
          </cell>
          <cell r="E1066" t="str">
            <v>Z-Missing</v>
          </cell>
          <cell r="F1066" t="str">
            <v>Z-Missing</v>
          </cell>
          <cell r="G1066" t="str">
            <v/>
          </cell>
          <cell r="H1066" t="str">
            <v/>
          </cell>
          <cell r="I1066" t="str">
            <v>NO RECOMMENDED SUB</v>
          </cell>
        </row>
        <row r="1067">
          <cell r="A1067" t="str">
            <v>K67843L</v>
          </cell>
          <cell r="B1067" t="str">
            <v>ClickSafe® Like Keyed, Round Body, Round Key</v>
          </cell>
          <cell r="C1067" t="str">
            <v>Z-Missing</v>
          </cell>
          <cell r="D1067" t="str">
            <v>Z-Missing</v>
          </cell>
          <cell r="E1067" t="str">
            <v>Z-Missing</v>
          </cell>
          <cell r="F1067" t="str">
            <v>Z-Missing</v>
          </cell>
          <cell r="G1067" t="str">
            <v/>
          </cell>
          <cell r="H1067" t="str">
            <v/>
          </cell>
          <cell r="I1067" t="str">
            <v>NO RECOMMENDED SUB</v>
          </cell>
        </row>
        <row r="1068">
          <cell r="A1068" t="str">
            <v>K67850WW</v>
          </cell>
          <cell r="B1068" t="str">
            <v>Mounted Lock CSA</v>
          </cell>
          <cell r="C1068" t="str">
            <v>Z-Missing</v>
          </cell>
          <cell r="D1068" t="str">
            <v>Z-Missing</v>
          </cell>
          <cell r="E1068" t="str">
            <v>Z-Missing</v>
          </cell>
          <cell r="F1068" t="str">
            <v>Z-Missing</v>
          </cell>
          <cell r="G1068" t="str">
            <v/>
          </cell>
          <cell r="H1068" t="str">
            <v/>
          </cell>
          <cell r="I1068" t="str">
            <v>NO RECOMMENDED SUB</v>
          </cell>
        </row>
        <row r="1069">
          <cell r="A1069" t="str">
            <v>K67859WW</v>
          </cell>
          <cell r="B1069" t="str">
            <v>USB right Angle Micro-B Cable, 2.0m</v>
          </cell>
          <cell r="C1069" t="str">
            <v>Z-Missing</v>
          </cell>
          <cell r="D1069" t="str">
            <v>Z-Missing</v>
          </cell>
          <cell r="E1069" t="str">
            <v>Z-Missing</v>
          </cell>
          <cell r="F1069" t="str">
            <v>Z-Missing</v>
          </cell>
          <cell r="G1069" t="str">
            <v/>
          </cell>
          <cell r="H1069" t="str">
            <v/>
          </cell>
          <cell r="I1069" t="str">
            <v/>
          </cell>
        </row>
        <row r="1070">
          <cell r="A1070" t="str">
            <v>K67862AMA</v>
          </cell>
          <cell r="B1070" t="str">
            <v>CHARGE N SYNC CABINET, NON SLI</v>
          </cell>
          <cell r="C1070" t="str">
            <v>Z-Missing</v>
          </cell>
          <cell r="D1070" t="str">
            <v>Z-Missing</v>
          </cell>
          <cell r="E1070" t="str">
            <v>Z-Missing</v>
          </cell>
          <cell r="F1070" t="str">
            <v>Z-Missing</v>
          </cell>
          <cell r="G1070" t="str">
            <v/>
          </cell>
          <cell r="H1070" t="str">
            <v/>
          </cell>
          <cell r="I1070" t="str">
            <v>NO RECOMMENDED SUB</v>
          </cell>
        </row>
        <row r="1071">
          <cell r="A1071" t="str">
            <v>K67866WWA</v>
          </cell>
          <cell r="B1071" t="str">
            <v>Charge &amp; Sync Cable, Universal Tablet, USB to Micro USB – 5 pack</v>
          </cell>
          <cell r="C1071" t="str">
            <v>Z-Missing</v>
          </cell>
          <cell r="D1071" t="str">
            <v>Z-Missing</v>
          </cell>
          <cell r="E1071" t="str">
            <v>Z-Missing</v>
          </cell>
          <cell r="F1071" t="str">
            <v>Z-Missing</v>
          </cell>
          <cell r="G1071" t="str">
            <v/>
          </cell>
          <cell r="H1071" t="str">
            <v/>
          </cell>
          <cell r="I1071" t="str">
            <v>NO RECOMMENDED SUB</v>
          </cell>
        </row>
        <row r="1072">
          <cell r="A1072" t="str">
            <v>K67868WW</v>
          </cell>
          <cell r="B1072" t="str">
            <v>SECUREBACK, CSA REPLACEMENT HA</v>
          </cell>
          <cell r="C1072" t="str">
            <v>Z-Missing</v>
          </cell>
          <cell r="D1072" t="str">
            <v>Z-Missing</v>
          </cell>
          <cell r="E1072" t="str">
            <v>Z-Missing</v>
          </cell>
          <cell r="F1072" t="str">
            <v>Z-Missing</v>
          </cell>
          <cell r="G1072" t="str">
            <v/>
          </cell>
          <cell r="H1072" t="str">
            <v/>
          </cell>
          <cell r="I1072" t="str">
            <v>NO RECOMMENDED SUB</v>
          </cell>
        </row>
        <row r="1073">
          <cell r="A1073" t="str">
            <v>K67873WW</v>
          </cell>
          <cell r="B1073" t="str">
            <v>SPACEPOLE, CLICKSAFE LOCK, 16"</v>
          </cell>
          <cell r="C1073" t="str">
            <v>Z-Missing</v>
          </cell>
          <cell r="D1073" t="str">
            <v>Z-Missing</v>
          </cell>
          <cell r="E1073" t="str">
            <v>Z-Missing</v>
          </cell>
          <cell r="F1073" t="str">
            <v>Z-Missing</v>
          </cell>
          <cell r="G1073" t="str">
            <v/>
          </cell>
          <cell r="H1073" t="str">
            <v/>
          </cell>
          <cell r="I1073" t="str">
            <v>NO RECOMMENDED SUB</v>
          </cell>
        </row>
        <row r="1074">
          <cell r="A1074" t="str">
            <v>K67881WW</v>
          </cell>
          <cell r="B1074" t="str">
            <v>CSA - M5x12MM</v>
          </cell>
          <cell r="C1074" t="str">
            <v>Z-Missing</v>
          </cell>
          <cell r="D1074" t="str">
            <v>Z-Missing</v>
          </cell>
          <cell r="E1074" t="str">
            <v>Z-Missing</v>
          </cell>
          <cell r="F1074" t="str">
            <v>Z-Missing</v>
          </cell>
          <cell r="G1074" t="str">
            <v/>
          </cell>
          <cell r="H1074" t="str">
            <v/>
          </cell>
          <cell r="I1074" t="str">
            <v/>
          </cell>
        </row>
        <row r="1075">
          <cell r="A1075" t="str">
            <v>K67882WW</v>
          </cell>
          <cell r="B1075" t="str">
            <v>LENOVO TINY PC VESA CAGE</v>
          </cell>
          <cell r="C1075" t="str">
            <v>Z-Missing</v>
          </cell>
          <cell r="D1075" t="str">
            <v>Z-Missing</v>
          </cell>
          <cell r="E1075" t="str">
            <v>Z-Missing</v>
          </cell>
          <cell r="F1075" t="str">
            <v>Z-Missing</v>
          </cell>
          <cell r="G1075" t="str">
            <v/>
          </cell>
          <cell r="H1075" t="str">
            <v/>
          </cell>
          <cell r="I1075" t="str">
            <v>NO RECOMMENDED SUB</v>
          </cell>
        </row>
        <row r="1076">
          <cell r="A1076" t="str">
            <v>K67891US</v>
          </cell>
          <cell r="B1076" t="str">
            <v>TRYTEN MK LOCK - MADE IN TW (T</v>
          </cell>
          <cell r="C1076" t="str">
            <v>Z-Missing</v>
          </cell>
          <cell r="D1076" t="str">
            <v>Z-Missing</v>
          </cell>
          <cell r="E1076" t="str">
            <v>Z-Missing</v>
          </cell>
          <cell r="F1076" t="str">
            <v>Z-Missing</v>
          </cell>
          <cell r="G1076" t="str">
            <v/>
          </cell>
          <cell r="H1076" t="str">
            <v/>
          </cell>
          <cell r="I1076" t="str">
            <v/>
          </cell>
        </row>
        <row r="1077">
          <cell r="A1077" t="str">
            <v>K67892US</v>
          </cell>
          <cell r="B1077" t="str">
            <v>TRYTEN MASTER KEYS - MADE IN T</v>
          </cell>
          <cell r="C1077" t="str">
            <v>Z-Missing</v>
          </cell>
          <cell r="D1077" t="str">
            <v>Z-Missing</v>
          </cell>
          <cell r="E1077" t="str">
            <v>Z-Missing</v>
          </cell>
          <cell r="F1077" t="str">
            <v>Z-Missing</v>
          </cell>
          <cell r="G1077" t="str">
            <v/>
          </cell>
          <cell r="H1077" t="str">
            <v/>
          </cell>
          <cell r="I1077" t="str">
            <v/>
          </cell>
        </row>
        <row r="1078">
          <cell r="A1078" t="str">
            <v>K67893WW</v>
          </cell>
          <cell r="B1078" t="str">
            <v>Lenovo Combination Lock</v>
          </cell>
          <cell r="C1078" t="str">
            <v>Z-Missing</v>
          </cell>
          <cell r="D1078" t="str">
            <v>Z-Missing</v>
          </cell>
          <cell r="E1078" t="str">
            <v>Z-Missing</v>
          </cell>
          <cell r="F1078" t="str">
            <v>Z-Missing</v>
          </cell>
          <cell r="G1078" t="str">
            <v/>
          </cell>
          <cell r="H1078" t="str">
            <v/>
          </cell>
          <cell r="I1078" t="str">
            <v/>
          </cell>
        </row>
        <row r="1079">
          <cell r="A1079" t="str">
            <v>K67895US</v>
          </cell>
          <cell r="B1079" t="str">
            <v>CLICKSAFE COMBO LOCK KIT ALPHA</v>
          </cell>
          <cell r="C1079" t="str">
            <v>Z-Missing</v>
          </cell>
          <cell r="D1079" t="str">
            <v>Z-Missing</v>
          </cell>
          <cell r="E1079" t="str">
            <v>Z-Missing</v>
          </cell>
          <cell r="F1079" t="str">
            <v>Z-Missing</v>
          </cell>
          <cell r="G1079" t="str">
            <v/>
          </cell>
          <cell r="H1079" t="str">
            <v/>
          </cell>
          <cell r="I1079" t="str">
            <v/>
          </cell>
        </row>
        <row r="1080">
          <cell r="A1080" t="str">
            <v>K67896US</v>
          </cell>
          <cell r="B1080" t="str">
            <v>CLICKSAFE KEYED LOCK KIT ALPHA</v>
          </cell>
          <cell r="C1080" t="str">
            <v>Z-Missing</v>
          </cell>
          <cell r="D1080" t="str">
            <v>Z-Missing</v>
          </cell>
          <cell r="E1080" t="str">
            <v>Z-Missing</v>
          </cell>
          <cell r="F1080" t="str">
            <v>Z-Missing</v>
          </cell>
          <cell r="G1080" t="str">
            <v/>
          </cell>
          <cell r="H1080" t="str">
            <v/>
          </cell>
          <cell r="I1080" t="str">
            <v/>
          </cell>
        </row>
        <row r="1081">
          <cell r="A1081" t="str">
            <v>K67897US</v>
          </cell>
          <cell r="B1081" t="str">
            <v>CLICKSAFE KEYED LOCK KIT ALPHA</v>
          </cell>
          <cell r="C1081" t="str">
            <v>Z-Missing</v>
          </cell>
          <cell r="D1081" t="str">
            <v>Z-Missing</v>
          </cell>
          <cell r="E1081" t="str">
            <v>Z-Missing</v>
          </cell>
          <cell r="F1081" t="str">
            <v>Z-Missing</v>
          </cell>
          <cell r="G1081" t="str">
            <v/>
          </cell>
          <cell r="H1081" t="str">
            <v/>
          </cell>
          <cell r="I1081" t="str">
            <v/>
          </cell>
        </row>
        <row r="1082">
          <cell r="A1082" t="str">
            <v>K67900WW</v>
          </cell>
          <cell r="B1082" t="str">
            <v>CLICKSAFE CABINET LOCK NICKEL</v>
          </cell>
          <cell r="C1082" t="str">
            <v>Z-Missing</v>
          </cell>
          <cell r="D1082" t="str">
            <v>Z-Missing</v>
          </cell>
          <cell r="E1082" t="str">
            <v>Z-Missing</v>
          </cell>
          <cell r="F1082" t="str">
            <v>Z-Missing</v>
          </cell>
          <cell r="G1082" t="str">
            <v/>
          </cell>
          <cell r="H1082" t="str">
            <v/>
          </cell>
          <cell r="I1082" t="str">
            <v/>
          </cell>
        </row>
        <row r="1083">
          <cell r="A1083" t="str">
            <v>K67901WW</v>
          </cell>
          <cell r="B1083" t="str">
            <v>CLICKSAFE SECURITY ANCHOR (CSA</v>
          </cell>
          <cell r="C1083" t="str">
            <v>Z-Missing</v>
          </cell>
          <cell r="D1083" t="str">
            <v>Z-Missing</v>
          </cell>
          <cell r="E1083" t="str">
            <v>Z-Missing</v>
          </cell>
          <cell r="F1083" t="str">
            <v>Z-Missing</v>
          </cell>
          <cell r="G1083" t="str">
            <v/>
          </cell>
          <cell r="H1083" t="str">
            <v/>
          </cell>
          <cell r="I1083" t="str">
            <v>NO RECOMMENDED SUB</v>
          </cell>
        </row>
        <row r="1084">
          <cell r="A1084" t="str">
            <v>K67902WW</v>
          </cell>
          <cell r="B1084" t="str">
            <v>LENOVO 4X90H35558 MINISAVER CA</v>
          </cell>
          <cell r="C1084" t="str">
            <v>Z-Missing</v>
          </cell>
          <cell r="D1084" t="str">
            <v>Z-Missing</v>
          </cell>
          <cell r="E1084" t="str">
            <v>Z-Missing</v>
          </cell>
          <cell r="F1084" t="str">
            <v>Z-Missing</v>
          </cell>
          <cell r="G1084" t="str">
            <v/>
          </cell>
          <cell r="H1084" t="str">
            <v/>
          </cell>
          <cell r="I1084" t="str">
            <v/>
          </cell>
        </row>
        <row r="1085">
          <cell r="A1085" t="str">
            <v>K67905US</v>
          </cell>
          <cell r="B1085" t="e">
            <v>#N/A</v>
          </cell>
          <cell r="C1085" t="str">
            <v>Z-Missing</v>
          </cell>
          <cell r="D1085" t="str">
            <v>Z-Missing</v>
          </cell>
          <cell r="E1085" t="str">
            <v>Z-Missing</v>
          </cell>
          <cell r="F1085" t="str">
            <v>Z-Missing</v>
          </cell>
          <cell r="G1085" t="str">
            <v/>
          </cell>
          <cell r="H1085" t="str">
            <v/>
          </cell>
          <cell r="I1085" t="str">
            <v>NO RECOMMENDED SUB</v>
          </cell>
        </row>
        <row r="1086">
          <cell r="A1086" t="str">
            <v>K67917L</v>
          </cell>
          <cell r="B1086" t="str">
            <v>SafeDome™ Cable Lock for iMac® - Like Keyed</v>
          </cell>
          <cell r="C1086" t="str">
            <v>Z-Missing</v>
          </cell>
          <cell r="D1086" t="str">
            <v>Z-Missing</v>
          </cell>
          <cell r="E1086" t="str">
            <v>Z-Missing</v>
          </cell>
          <cell r="F1086" t="str">
            <v>Z-Missing</v>
          </cell>
          <cell r="G1086" t="str">
            <v/>
          </cell>
          <cell r="H1086" t="str">
            <v/>
          </cell>
          <cell r="I1086" t="str">
            <v>NO RECOMMENDED SUB</v>
          </cell>
        </row>
        <row r="1087">
          <cell r="A1087" t="str">
            <v>K67917S</v>
          </cell>
          <cell r="B1087" t="str">
            <v>SafeDome™ Cable Lock for iMac® — Supervisor</v>
          </cell>
          <cell r="C1087" t="str">
            <v>Security</v>
          </cell>
          <cell r="D1087" t="str">
            <v>PC Security</v>
          </cell>
          <cell r="E1087" t="str">
            <v>Keyed Locks</v>
          </cell>
          <cell r="F1087" t="str">
            <v>Standard Keyed</v>
          </cell>
          <cell r="G1087" t="str">
            <v>D3- TBD</v>
          </cell>
          <cell r="H1087">
            <v>44974</v>
          </cell>
          <cell r="I1087" t="str">
            <v>NO RECOMMENDED SUB</v>
          </cell>
        </row>
        <row r="1088">
          <cell r="A1088" t="str">
            <v>K67918</v>
          </cell>
          <cell r="B1088" t="e">
            <v>#N/A</v>
          </cell>
          <cell r="C1088" t="str">
            <v>Z-Missing</v>
          </cell>
          <cell r="D1088" t="str">
            <v>Z-Missing</v>
          </cell>
          <cell r="E1088" t="str">
            <v>Z-Missing</v>
          </cell>
          <cell r="F1088" t="str">
            <v>Z-Missing</v>
          </cell>
          <cell r="G1088" t="str">
            <v/>
          </cell>
          <cell r="H1088" t="str">
            <v/>
          </cell>
          <cell r="I1088" t="str">
            <v/>
          </cell>
        </row>
        <row r="1089">
          <cell r="A1089" t="str">
            <v>K67918L</v>
          </cell>
          <cell r="B1089" t="str">
            <v>SafeDome™ Mounted Lock Stand for iMac® - Like Keyed</v>
          </cell>
          <cell r="C1089" t="str">
            <v>Z-Missing</v>
          </cell>
          <cell r="D1089" t="str">
            <v>Z-Missing</v>
          </cell>
          <cell r="E1089" t="str">
            <v>Z-Missing</v>
          </cell>
          <cell r="F1089" t="str">
            <v>Z-Missing</v>
          </cell>
          <cell r="G1089" t="str">
            <v/>
          </cell>
          <cell r="H1089" t="str">
            <v/>
          </cell>
          <cell r="I1089" t="str">
            <v/>
          </cell>
        </row>
        <row r="1090">
          <cell r="A1090" t="str">
            <v>K67918S</v>
          </cell>
          <cell r="B1090" t="str">
            <v>SafeDome™ Mounted Lock Stand for iMac® — Supervisor</v>
          </cell>
          <cell r="C1090" t="str">
            <v>Security</v>
          </cell>
          <cell r="D1090" t="str">
            <v>PC Security</v>
          </cell>
          <cell r="E1090" t="str">
            <v>Keyed Locks</v>
          </cell>
          <cell r="F1090" t="str">
            <v>Standard Keyed</v>
          </cell>
          <cell r="G1090" t="str">
            <v>D9- Discontinued</v>
          </cell>
          <cell r="H1090">
            <v>45476</v>
          </cell>
          <cell r="I1090" t="str">
            <v>NO RECOMMENDED SUB</v>
          </cell>
        </row>
        <row r="1091">
          <cell r="A1091" t="str">
            <v>K67929WW</v>
          </cell>
          <cell r="B1091" t="str">
            <v>N17 Serialized Combination Lock for Wedge-Shaped Slots</v>
          </cell>
          <cell r="C1091" t="str">
            <v>Z-Missing</v>
          </cell>
          <cell r="D1091" t="str">
            <v>Z-Missing</v>
          </cell>
          <cell r="E1091" t="str">
            <v>Z-Missing</v>
          </cell>
          <cell r="F1091" t="str">
            <v>Z-Missing</v>
          </cell>
          <cell r="G1091" t="str">
            <v/>
          </cell>
          <cell r="H1091" t="str">
            <v/>
          </cell>
          <cell r="I1091" t="str">
            <v>K68009WW, REC SUB</v>
          </cell>
        </row>
        <row r="1092">
          <cell r="A1092" t="str">
            <v>K67937US</v>
          </cell>
          <cell r="B1092" t="str">
            <v>ClickSafe Security Anchor for wedge Lock Slot</v>
          </cell>
          <cell r="C1092" t="str">
            <v>Z-Missing</v>
          </cell>
          <cell r="D1092" t="str">
            <v>Z-Missing</v>
          </cell>
          <cell r="E1092" t="str">
            <v>Z-Missing</v>
          </cell>
          <cell r="F1092" t="str">
            <v>Z-Missing</v>
          </cell>
          <cell r="G1092" t="str">
            <v/>
          </cell>
          <cell r="H1092" t="str">
            <v/>
          </cell>
          <cell r="I1092" t="str">
            <v>NO RECOMMENDED SUB</v>
          </cell>
        </row>
        <row r="1093">
          <cell r="A1093" t="str">
            <v>K67938WW</v>
          </cell>
          <cell r="B1093" t="str">
            <v>HP Master Keys - 5mm Keying System</v>
          </cell>
          <cell r="C1093" t="str">
            <v>Z-Missing</v>
          </cell>
          <cell r="D1093" t="str">
            <v>Z-Missing</v>
          </cell>
          <cell r="E1093" t="str">
            <v>Z-Missing</v>
          </cell>
          <cell r="F1093" t="str">
            <v>Z-Missing</v>
          </cell>
          <cell r="G1093" t="str">
            <v/>
          </cell>
          <cell r="H1093" t="str">
            <v/>
          </cell>
          <cell r="I1093" t="str">
            <v/>
          </cell>
        </row>
        <row r="1094">
          <cell r="A1094" t="str">
            <v>K67970M</v>
          </cell>
          <cell r="B1094" t="str">
            <v>Locking Kit for Surface Studio and Surface Studio 2 — Master Keyed</v>
          </cell>
          <cell r="C1094" t="str">
            <v>Z-Missing</v>
          </cell>
          <cell r="D1094" t="str">
            <v>Z-Missing</v>
          </cell>
          <cell r="E1094" t="str">
            <v>Z-Missing</v>
          </cell>
          <cell r="F1094" t="str">
            <v>Z-Missing</v>
          </cell>
          <cell r="G1094" t="str">
            <v/>
          </cell>
          <cell r="H1094" t="str">
            <v/>
          </cell>
          <cell r="I1094" t="str">
            <v>NO RECOMMENDED SUB</v>
          </cell>
        </row>
        <row r="1095">
          <cell r="A1095" t="str">
            <v>K67970S</v>
          </cell>
          <cell r="B1095" t="str">
            <v>Locking Kit for Surface Studio — Supervisor Keyed</v>
          </cell>
          <cell r="C1095" t="str">
            <v>Z-Missing</v>
          </cell>
          <cell r="D1095" t="str">
            <v>Z-Missing</v>
          </cell>
          <cell r="E1095" t="str">
            <v>Z-Missing</v>
          </cell>
          <cell r="F1095" t="str">
            <v>Z-Missing</v>
          </cell>
          <cell r="G1095" t="str">
            <v/>
          </cell>
          <cell r="H1095" t="str">
            <v/>
          </cell>
          <cell r="I1095" t="str">
            <v>NO RECOMMENDED SUB</v>
          </cell>
        </row>
        <row r="1096">
          <cell r="A1096" t="str">
            <v>K67976WW</v>
          </cell>
          <cell r="B1096" t="str">
            <v>Locking Kit for Surface Studio</v>
          </cell>
          <cell r="C1096" t="str">
            <v>Z-Missing</v>
          </cell>
          <cell r="D1096" t="str">
            <v>Z-Missing</v>
          </cell>
          <cell r="E1096" t="str">
            <v>Z-Missing</v>
          </cell>
          <cell r="F1096" t="str">
            <v>Z-Missing</v>
          </cell>
          <cell r="G1096" t="str">
            <v/>
          </cell>
          <cell r="H1096" t="str">
            <v/>
          </cell>
          <cell r="I1096" t="str">
            <v>NO RECOMMENDED SUB</v>
          </cell>
        </row>
        <row r="1097">
          <cell r="A1097" t="str">
            <v>K67980US</v>
          </cell>
          <cell r="B1097" t="str">
            <v>MODREC MASTER KEYED TRI HEAD L</v>
          </cell>
          <cell r="C1097" t="str">
            <v>Z-Missing</v>
          </cell>
          <cell r="D1097" t="str">
            <v>Z-Missing</v>
          </cell>
          <cell r="E1097" t="str">
            <v>Z-Missing</v>
          </cell>
          <cell r="F1097" t="str">
            <v>Z-Missing</v>
          </cell>
          <cell r="G1097" t="str">
            <v/>
          </cell>
          <cell r="H1097" t="str">
            <v/>
          </cell>
          <cell r="I1097" t="str">
            <v/>
          </cell>
        </row>
        <row r="1098">
          <cell r="A1098" t="str">
            <v>K67981</v>
          </cell>
          <cell r="B1098" t="e">
            <v>#N/A</v>
          </cell>
          <cell r="C1098" t="str">
            <v>Z-Missing</v>
          </cell>
          <cell r="D1098" t="str">
            <v>Z-Missing</v>
          </cell>
          <cell r="E1098" t="str">
            <v>Z-Missing</v>
          </cell>
          <cell r="F1098" t="str">
            <v>Z-Missing</v>
          </cell>
          <cell r="G1098" t="str">
            <v/>
          </cell>
          <cell r="H1098" t="str">
            <v/>
          </cell>
          <cell r="I1098" t="e">
            <v>#N/A</v>
          </cell>
        </row>
        <row r="1099">
          <cell r="A1099" t="str">
            <v>K67982</v>
          </cell>
          <cell r="B1099" t="e">
            <v>#N/A</v>
          </cell>
          <cell r="C1099" t="str">
            <v>Z-Missing</v>
          </cell>
          <cell r="D1099" t="str">
            <v>Z-Missing</v>
          </cell>
          <cell r="E1099" t="str">
            <v>Z-Missing</v>
          </cell>
          <cell r="F1099" t="str">
            <v>Z-Missing</v>
          </cell>
          <cell r="G1099" t="str">
            <v/>
          </cell>
          <cell r="H1099" t="str">
            <v/>
          </cell>
          <cell r="I1099" t="e">
            <v>#N/A</v>
          </cell>
        </row>
        <row r="1100">
          <cell r="A1100" t="str">
            <v>K67983</v>
          </cell>
          <cell r="B1100" t="e">
            <v>#N/A</v>
          </cell>
          <cell r="C1100" t="str">
            <v>Z-Missing</v>
          </cell>
          <cell r="D1100" t="str">
            <v>Z-Missing</v>
          </cell>
          <cell r="E1100" t="str">
            <v>Z-Missing</v>
          </cell>
          <cell r="F1100" t="str">
            <v>Z-Missing</v>
          </cell>
          <cell r="G1100" t="str">
            <v/>
          </cell>
          <cell r="H1100" t="str">
            <v/>
          </cell>
          <cell r="I1100" t="e">
            <v>#N/A</v>
          </cell>
        </row>
        <row r="1101">
          <cell r="A1101" t="str">
            <v>K67984</v>
          </cell>
          <cell r="B1101" t="e">
            <v>#N/A</v>
          </cell>
          <cell r="C1101" t="str">
            <v>Z-Missing</v>
          </cell>
          <cell r="D1101" t="str">
            <v>Z-Missing</v>
          </cell>
          <cell r="E1101" t="str">
            <v>Z-Missing</v>
          </cell>
          <cell r="F1101" t="str">
            <v>Z-Missing</v>
          </cell>
          <cell r="G1101" t="str">
            <v/>
          </cell>
          <cell r="H1101" t="str">
            <v/>
          </cell>
          <cell r="I1101" t="e">
            <v>#N/A</v>
          </cell>
        </row>
        <row r="1102">
          <cell r="A1102" t="str">
            <v>K67991</v>
          </cell>
          <cell r="B1102" t="e">
            <v>#N/A</v>
          </cell>
          <cell r="C1102" t="str">
            <v>Z-Missing</v>
          </cell>
          <cell r="D1102" t="str">
            <v>Z-Missing</v>
          </cell>
          <cell r="E1102" t="str">
            <v>Z-Missing</v>
          </cell>
          <cell r="F1102" t="str">
            <v>Z-Missing</v>
          </cell>
          <cell r="G1102" t="str">
            <v/>
          </cell>
          <cell r="H1102" t="str">
            <v/>
          </cell>
          <cell r="I1102" t="e">
            <v>#N/A</v>
          </cell>
        </row>
        <row r="1103">
          <cell r="A1103" t="str">
            <v>K67993M</v>
          </cell>
          <cell r="B1103" t="str">
            <v>MICROSAVER 2.0 KEYED LAPTOP LO</v>
          </cell>
          <cell r="C1103" t="str">
            <v>Security</v>
          </cell>
          <cell r="D1103" t="str">
            <v>PC Security</v>
          </cell>
          <cell r="E1103" t="str">
            <v>Keyed Locks</v>
          </cell>
          <cell r="F1103" t="str">
            <v>Standard Keyed</v>
          </cell>
          <cell r="G1103" t="str">
            <v>#- Active</v>
          </cell>
          <cell r="H1103" t="str">
            <v/>
          </cell>
          <cell r="I1103" t="str">
            <v/>
          </cell>
        </row>
        <row r="1104">
          <cell r="A1104" t="str">
            <v>K67994M</v>
          </cell>
          <cell r="B1104" t="str">
            <v>N17 KEYED LAPTOP LOCK 24 INCH</v>
          </cell>
          <cell r="C1104" t="str">
            <v>Z-Missing</v>
          </cell>
          <cell r="D1104" t="str">
            <v>Z-Missing</v>
          </cell>
          <cell r="E1104" t="str">
            <v>Z-Missing</v>
          </cell>
          <cell r="F1104" t="str">
            <v>Z-Missing</v>
          </cell>
          <cell r="G1104" t="str">
            <v/>
          </cell>
          <cell r="H1104" t="str">
            <v/>
          </cell>
          <cell r="I1104" t="str">
            <v>NO RECOMMENDED SUB</v>
          </cell>
        </row>
        <row r="1105">
          <cell r="A1105" t="str">
            <v>K67998M</v>
          </cell>
          <cell r="B1105" t="str">
            <v>MICROSAVER CHASSIS LOCK, MK</v>
          </cell>
          <cell r="C1105" t="str">
            <v>Z-Missing</v>
          </cell>
          <cell r="D1105" t="str">
            <v>Z-Missing</v>
          </cell>
          <cell r="E1105" t="str">
            <v>Z-Missing</v>
          </cell>
          <cell r="F1105" t="str">
            <v>Z-Missing</v>
          </cell>
          <cell r="G1105" t="str">
            <v/>
          </cell>
          <cell r="H1105" t="str">
            <v/>
          </cell>
          <cell r="I1105" t="str">
            <v/>
          </cell>
        </row>
        <row r="1106">
          <cell r="A1106" t="str">
            <v>K68076M</v>
          </cell>
          <cell r="B1106" t="e">
            <v>#N/A</v>
          </cell>
          <cell r="C1106" t="str">
            <v>Z-Missing</v>
          </cell>
          <cell r="D1106" t="str">
            <v>Z-Missing</v>
          </cell>
          <cell r="E1106" t="str">
            <v>Z-Missing</v>
          </cell>
          <cell r="F1106" t="str">
            <v>Z-Missing</v>
          </cell>
          <cell r="G1106" t="str">
            <v/>
          </cell>
          <cell r="H1106" t="str">
            <v/>
          </cell>
          <cell r="I1106" t="str">
            <v/>
          </cell>
        </row>
        <row r="1107">
          <cell r="A1107" t="str">
            <v>K68104WW</v>
          </cell>
          <cell r="B1107" t="str">
            <v>ClickSafe® Combination Laptop Lock for Nano Security Slot (Master Coded Version)</v>
          </cell>
          <cell r="C1107" t="str">
            <v>Security</v>
          </cell>
          <cell r="D1107" t="str">
            <v>PC Security</v>
          </cell>
          <cell r="E1107" t="str">
            <v>Combination Locks</v>
          </cell>
          <cell r="F1107" t="str">
            <v>Resettable Combo</v>
          </cell>
          <cell r="G1107" t="str">
            <v>D1- Sunset</v>
          </cell>
          <cell r="H1107">
            <v>45267</v>
          </cell>
          <cell r="I1107" t="str">
            <v>K68106WW, REC SUB</v>
          </cell>
        </row>
        <row r="1108">
          <cell r="A1108" t="str">
            <v>K68164WW</v>
          </cell>
          <cell r="B1108" t="str">
            <v>F,CLICKSAFE 2.0 LCK HEAD NO CABLE KD,UN</v>
          </cell>
          <cell r="C1108" t="str">
            <v>Security</v>
          </cell>
          <cell r="D1108" t="str">
            <v>PC Security</v>
          </cell>
          <cell r="E1108" t="str">
            <v>Keyed Locks</v>
          </cell>
          <cell r="F1108" t="str">
            <v>Standard Keyed</v>
          </cell>
          <cell r="G1108" t="str">
            <v>#- Active</v>
          </cell>
          <cell r="H1108" t="str">
            <v/>
          </cell>
          <cell r="I1108" t="str">
            <v/>
          </cell>
        </row>
        <row r="1109">
          <cell r="A1109" t="str">
            <v>K68300WW</v>
          </cell>
          <cell r="B1109" t="str">
            <v>F,LENOVO NANO ESSENTIAL KEYED LOCK,UN</v>
          </cell>
          <cell r="C1109" t="str">
            <v>Security</v>
          </cell>
          <cell r="D1109" t="str">
            <v>PC Security</v>
          </cell>
          <cell r="E1109" t="str">
            <v>OEM Locks</v>
          </cell>
          <cell r="F1109" t="str">
            <v>Standard Keyed</v>
          </cell>
          <cell r="G1109" t="str">
            <v>#- Active</v>
          </cell>
          <cell r="H1109" t="str">
            <v/>
          </cell>
          <cell r="I1109" t="str">
            <v/>
          </cell>
        </row>
        <row r="1110">
          <cell r="A1110" t="str">
            <v>K68301WW</v>
          </cell>
          <cell r="B1110" t="e">
            <v>#N/A</v>
          </cell>
          <cell r="C1110" t="str">
            <v>Z-Missing</v>
          </cell>
          <cell r="D1110" t="str">
            <v>Z-Missing</v>
          </cell>
          <cell r="E1110" t="str">
            <v>Z-Missing</v>
          </cell>
          <cell r="F1110" t="str">
            <v>Z-Missing</v>
          </cell>
          <cell r="G1110" t="str">
            <v/>
          </cell>
          <cell r="H1110" t="str">
            <v/>
          </cell>
          <cell r="I1110" t="str">
            <v/>
          </cell>
        </row>
        <row r="1111">
          <cell r="A1111" t="str">
            <v>K68302WW</v>
          </cell>
          <cell r="B1111" t="e">
            <v>#N/A</v>
          </cell>
          <cell r="C1111" t="str">
            <v>Z-Missing</v>
          </cell>
          <cell r="D1111" t="str">
            <v>Z-Missing</v>
          </cell>
          <cell r="E1111" t="str">
            <v>Z-Missing</v>
          </cell>
          <cell r="F1111" t="str">
            <v>Z-Missing</v>
          </cell>
          <cell r="G1111" t="str">
            <v/>
          </cell>
          <cell r="H1111" t="str">
            <v/>
          </cell>
          <cell r="I1111" t="str">
            <v/>
          </cell>
        </row>
        <row r="1112">
          <cell r="A1112" t="str">
            <v>K68790WW</v>
          </cell>
          <cell r="B1112" t="str">
            <v>CSA-22 M5 x 7mm FOR ERGO SOLUT</v>
          </cell>
          <cell r="C1112" t="str">
            <v>Z-Missing</v>
          </cell>
          <cell r="D1112" t="str">
            <v>Z-Missing</v>
          </cell>
          <cell r="E1112" t="str">
            <v>Z-Missing</v>
          </cell>
          <cell r="F1112" t="str">
            <v>Z-Missing</v>
          </cell>
          <cell r="G1112" t="str">
            <v/>
          </cell>
          <cell r="H1112" t="str">
            <v/>
          </cell>
          <cell r="I1112" t="str">
            <v>NO RECOMMENDED SUB</v>
          </cell>
        </row>
        <row r="1113">
          <cell r="A1113" t="str">
            <v>K70992WW</v>
          </cell>
          <cell r="B1113" t="str">
            <v>F,ORBIT SCROLLRING WIRELESS BLACK RET,UN</v>
          </cell>
          <cell r="C1113" t="str">
            <v>PC Input</v>
          </cell>
          <cell r="D1113" t="str">
            <v>Trackballs</v>
          </cell>
          <cell r="E1113" t="str">
            <v>Trackballs</v>
          </cell>
          <cell r="F1113" t="str">
            <v>Trackballs</v>
          </cell>
          <cell r="G1113" t="str">
            <v>D5- TBD</v>
          </cell>
          <cell r="H1113">
            <v>45475</v>
          </cell>
          <cell r="I1113" t="str">
            <v>NO RECOMMENDED SUB</v>
          </cell>
        </row>
        <row r="1114">
          <cell r="A1114" t="str">
            <v>K70993WW</v>
          </cell>
          <cell r="B1114" t="str">
            <v>F,ORBIT SCROLLRING WIRELESS WHITE RET,UN</v>
          </cell>
          <cell r="C1114" t="str">
            <v>PC Input</v>
          </cell>
          <cell r="D1114" t="str">
            <v>Trackballs</v>
          </cell>
          <cell r="E1114" t="str">
            <v>Trackballs</v>
          </cell>
          <cell r="F1114" t="str">
            <v>Trackballs</v>
          </cell>
          <cell r="G1114" t="str">
            <v>D5- TBD</v>
          </cell>
          <cell r="H1114">
            <v>45475</v>
          </cell>
          <cell r="I1114" t="str">
            <v>NO RECOMMENDED SUB</v>
          </cell>
        </row>
        <row r="1115">
          <cell r="A1115" t="str">
            <v>K72110US</v>
          </cell>
          <cell r="B1115" t="str">
            <v>Wired Mouse for Life</v>
          </cell>
          <cell r="C1115" t="str">
            <v>Z-Missing</v>
          </cell>
          <cell r="D1115" t="str">
            <v>Z-Missing</v>
          </cell>
          <cell r="E1115" t="str">
            <v>Z-Missing</v>
          </cell>
          <cell r="F1115" t="str">
            <v>Z-Missing</v>
          </cell>
          <cell r="G1115" t="str">
            <v/>
          </cell>
          <cell r="H1115" t="str">
            <v/>
          </cell>
          <cell r="I1115" t="str">
            <v>K72110WW, REC SUB</v>
          </cell>
        </row>
        <row r="1116">
          <cell r="A1116" t="str">
            <v>K72353USA</v>
          </cell>
          <cell r="B1116" t="str">
            <v>Wireless Presenter Pro with Green Laser</v>
          </cell>
          <cell r="C1116" t="str">
            <v>Z-Missing</v>
          </cell>
          <cell r="D1116" t="str">
            <v>Z-Missing</v>
          </cell>
          <cell r="E1116" t="str">
            <v>Z-Missing</v>
          </cell>
          <cell r="F1116" t="str">
            <v>Z-Missing</v>
          </cell>
          <cell r="G1116" t="str">
            <v/>
          </cell>
          <cell r="H1116" t="str">
            <v/>
          </cell>
          <cell r="I1116" t="str">
            <v/>
          </cell>
        </row>
        <row r="1117">
          <cell r="A1117" t="str">
            <v>K72425AMA</v>
          </cell>
          <cell r="B1117" t="str">
            <v>Presenter Expert Wireless Cursor Control with Red Laser</v>
          </cell>
          <cell r="C1117" t="str">
            <v>Z-Missing</v>
          </cell>
          <cell r="D1117" t="str">
            <v>Z-Missing</v>
          </cell>
          <cell r="E1117" t="str">
            <v>Z-Missing</v>
          </cell>
          <cell r="F1117" t="str">
            <v>Z-Missing</v>
          </cell>
          <cell r="G1117" t="str">
            <v/>
          </cell>
          <cell r="H1117" t="str">
            <v/>
          </cell>
          <cell r="I1117" t="str">
            <v/>
          </cell>
        </row>
        <row r="1118">
          <cell r="A1118" t="str">
            <v>K72447WW</v>
          </cell>
          <cell r="B1118" t="str">
            <v>Wired USB Mouse for Life</v>
          </cell>
          <cell r="C1118" t="str">
            <v>PC Input</v>
          </cell>
          <cell r="D1118" t="str">
            <v>PC Mice &amp; Keyboards</v>
          </cell>
          <cell r="E1118" t="str">
            <v>Keyboards &amp; Desktop Sets</v>
          </cell>
          <cell r="F1118" t="str">
            <v>Keyboards-Wired</v>
          </cell>
          <cell r="G1118" t="str">
            <v>D9- Discontinued</v>
          </cell>
          <cell r="H1118">
            <v>44753</v>
          </cell>
          <cell r="I1118" t="str">
            <v>K75505US, REC SUB</v>
          </cell>
        </row>
        <row r="1119">
          <cell r="A1119" t="str">
            <v>K74531WW</v>
          </cell>
          <cell r="B1119" t="str">
            <v>Wired USB Mouse for Life</v>
          </cell>
          <cell r="C1119" t="str">
            <v>Z-Missing</v>
          </cell>
          <cell r="D1119" t="str">
            <v>Z-Missing</v>
          </cell>
          <cell r="E1119" t="str">
            <v>Z-Missing</v>
          </cell>
          <cell r="F1119" t="str">
            <v>Z-Missing</v>
          </cell>
          <cell r="G1119" t="str">
            <v/>
          </cell>
          <cell r="H1119" t="str">
            <v/>
          </cell>
          <cell r="I1119" t="str">
            <v/>
          </cell>
        </row>
        <row r="1120">
          <cell r="A1120" t="str">
            <v>K75227WW</v>
          </cell>
          <cell r="B1120" t="str">
            <v>Pro Fit™ Bluetooth® Mobile Mouse</v>
          </cell>
          <cell r="C1120" t="str">
            <v>Z-Missing</v>
          </cell>
          <cell r="D1120" t="str">
            <v>Z-Missing</v>
          </cell>
          <cell r="E1120" t="str">
            <v>Z-Missing</v>
          </cell>
          <cell r="F1120" t="str">
            <v>Z-Missing</v>
          </cell>
          <cell r="G1120" t="str">
            <v/>
          </cell>
          <cell r="H1120" t="str">
            <v/>
          </cell>
          <cell r="I1120" t="str">
            <v>K74000WW, REC SUB</v>
          </cell>
        </row>
        <row r="1121">
          <cell r="A1121" t="str">
            <v>K75233AM</v>
          </cell>
          <cell r="B1121" t="str">
            <v>Ultimate Presenter™ with Virtual Pointer</v>
          </cell>
          <cell r="C1121" t="str">
            <v>PC Input</v>
          </cell>
          <cell r="D1121" t="str">
            <v>Presenters</v>
          </cell>
          <cell r="E1121" t="str">
            <v>Laserless</v>
          </cell>
          <cell r="F1121" t="str">
            <v>Laserless</v>
          </cell>
          <cell r="G1121" t="str">
            <v>D9- Discontinued</v>
          </cell>
          <cell r="H1121">
            <v>44217</v>
          </cell>
          <cell r="I1121" t="str">
            <v>K75241WW, REC SUB</v>
          </cell>
        </row>
        <row r="1122">
          <cell r="A1122" t="str">
            <v>K75235US</v>
          </cell>
          <cell r="B1122" t="str">
            <v>Pro Fit™ Low-Profile Wireless Desktop Set</v>
          </cell>
          <cell r="C1122" t="str">
            <v>Z-Missing</v>
          </cell>
          <cell r="D1122" t="str">
            <v>Z-Missing</v>
          </cell>
          <cell r="E1122" t="str">
            <v>Z-Missing</v>
          </cell>
          <cell r="F1122" t="str">
            <v>Z-Missing</v>
          </cell>
          <cell r="G1122" t="str">
            <v/>
          </cell>
          <cell r="H1122" t="str">
            <v/>
          </cell>
          <cell r="I1122" t="str">
            <v>K75230US, REC SUB</v>
          </cell>
        </row>
        <row r="1123">
          <cell r="A1123" t="str">
            <v>K75521WW</v>
          </cell>
          <cell r="B1123" t="e">
            <v>#N/A</v>
          </cell>
          <cell r="C1123" t="str">
            <v>Z-Missing</v>
          </cell>
          <cell r="D1123" t="str">
            <v>Z-Missing</v>
          </cell>
          <cell r="E1123" t="str">
            <v>Z-Missing</v>
          </cell>
          <cell r="F1123" t="str">
            <v>Z-Missing</v>
          </cell>
          <cell r="G1123" t="str">
            <v/>
          </cell>
          <cell r="H1123" t="str">
            <v/>
          </cell>
          <cell r="I1123" t="e">
            <v>#N/A</v>
          </cell>
        </row>
        <row r="1124">
          <cell r="A1124" t="str">
            <v>K75522WW</v>
          </cell>
          <cell r="B1124" t="e">
            <v>#N/A</v>
          </cell>
          <cell r="C1124" t="str">
            <v>Z-Missing</v>
          </cell>
          <cell r="D1124" t="str">
            <v>Z-Missing</v>
          </cell>
          <cell r="E1124" t="str">
            <v>Z-Missing</v>
          </cell>
          <cell r="F1124" t="str">
            <v>Z-Missing</v>
          </cell>
          <cell r="G1124" t="str">
            <v/>
          </cell>
          <cell r="H1124" t="str">
            <v/>
          </cell>
          <cell r="I1124" t="e">
            <v>#N/A</v>
          </cell>
        </row>
        <row r="1125">
          <cell r="A1125" t="str">
            <v>K79860WW</v>
          </cell>
          <cell r="B1125" t="str">
            <v>Mouse·in·a·Box™ USB</v>
          </cell>
          <cell r="C1125" t="str">
            <v>Z-Missing</v>
          </cell>
          <cell r="D1125" t="str">
            <v>Z-Missing</v>
          </cell>
          <cell r="E1125" t="str">
            <v>Z-Missing</v>
          </cell>
          <cell r="F1125" t="str">
            <v>Z-Missing</v>
          </cell>
          <cell r="G1125" t="str">
            <v/>
          </cell>
          <cell r="H1125" t="str">
            <v/>
          </cell>
          <cell r="I1125" t="str">
            <v>K72356WW, REC SUB</v>
          </cell>
        </row>
        <row r="1126">
          <cell r="A1126" t="str">
            <v>K83001US</v>
          </cell>
          <cell r="B1126" t="e">
            <v>#N/A</v>
          </cell>
          <cell r="C1126" t="str">
            <v>Z-Missing</v>
          </cell>
          <cell r="D1126" t="str">
            <v>Z-Missing</v>
          </cell>
          <cell r="E1126" t="str">
            <v>Z-Missing</v>
          </cell>
          <cell r="F1126" t="str">
            <v>Z-Missing</v>
          </cell>
          <cell r="G1126" t="str">
            <v/>
          </cell>
          <cell r="H1126" t="str">
            <v/>
          </cell>
          <cell r="I1126" t="str">
            <v/>
          </cell>
        </row>
        <row r="1127">
          <cell r="A1127" t="str">
            <v>K83040US</v>
          </cell>
          <cell r="B1127" t="str">
            <v>Laptop Power Charger Tip J</v>
          </cell>
          <cell r="C1127" t="str">
            <v>Z-Missing</v>
          </cell>
          <cell r="D1127" t="str">
            <v>Z-Missing</v>
          </cell>
          <cell r="E1127" t="str">
            <v>Z-Missing</v>
          </cell>
          <cell r="F1127" t="str">
            <v>Z-Missing</v>
          </cell>
          <cell r="G1127" t="str">
            <v/>
          </cell>
          <cell r="H1127" t="str">
            <v/>
          </cell>
          <cell r="I1127" t="str">
            <v>NO RECOMMENDED SUB</v>
          </cell>
        </row>
        <row r="1128">
          <cell r="A1128" t="str">
            <v>K83042US</v>
          </cell>
          <cell r="B1128" t="str">
            <v>Laptop Power Charger Compatibility Tip L</v>
          </cell>
          <cell r="C1128" t="str">
            <v>Z-Missing</v>
          </cell>
          <cell r="D1128" t="str">
            <v>Z-Missing</v>
          </cell>
          <cell r="E1128" t="str">
            <v>Z-Missing</v>
          </cell>
          <cell r="F1128" t="str">
            <v>Z-Missing</v>
          </cell>
          <cell r="G1128" t="str">
            <v/>
          </cell>
          <cell r="H1128" t="str">
            <v/>
          </cell>
          <cell r="I1128" t="str">
            <v>NO RECOMMENDED SUB</v>
          </cell>
        </row>
        <row r="1129">
          <cell r="A1129" t="str">
            <v>K83053US</v>
          </cell>
          <cell r="B1129" t="e">
            <v>#N/A</v>
          </cell>
          <cell r="C1129" t="str">
            <v>Z-Missing</v>
          </cell>
          <cell r="D1129" t="str">
            <v>Z-Missing</v>
          </cell>
          <cell r="E1129" t="str">
            <v>Z-Missing</v>
          </cell>
          <cell r="F1129" t="str">
            <v>Z-Missing</v>
          </cell>
          <cell r="G1129" t="str">
            <v/>
          </cell>
          <cell r="H1129" t="str">
            <v/>
          </cell>
          <cell r="I1129" t="str">
            <v/>
          </cell>
        </row>
        <row r="1130">
          <cell r="A1130" t="str">
            <v>K83096WW</v>
          </cell>
          <cell r="B1130" t="str">
            <v>Replacement User Key for K67862</v>
          </cell>
          <cell r="C1130" t="str">
            <v>Z-Missing</v>
          </cell>
          <cell r="D1130" t="str">
            <v>Z-Missing</v>
          </cell>
          <cell r="E1130" t="str">
            <v>Z-Missing</v>
          </cell>
          <cell r="F1130" t="str">
            <v>Z-Missing</v>
          </cell>
          <cell r="G1130" t="str">
            <v/>
          </cell>
          <cell r="H1130" t="str">
            <v/>
          </cell>
          <cell r="I1130" t="str">
            <v/>
          </cell>
        </row>
        <row r="1131">
          <cell r="A1131" t="str">
            <v>K83097WW</v>
          </cell>
          <cell r="B1131" t="str">
            <v>Master Key for K67862</v>
          </cell>
          <cell r="C1131" t="str">
            <v>Z-Missing</v>
          </cell>
          <cell r="D1131" t="str">
            <v>Z-Missing</v>
          </cell>
          <cell r="E1131" t="str">
            <v>Z-Missing</v>
          </cell>
          <cell r="F1131" t="str">
            <v>Z-Missing</v>
          </cell>
          <cell r="G1131" t="str">
            <v/>
          </cell>
          <cell r="H1131" t="str">
            <v/>
          </cell>
          <cell r="I1131" t="str">
            <v/>
          </cell>
        </row>
        <row r="1132">
          <cell r="A1132" t="str">
            <v>K83202WW</v>
          </cell>
          <cell r="B1132" t="str">
            <v>F,AC12 CABINET REPLACE KEY-LCK,UN</v>
          </cell>
          <cell r="C1132" t="str">
            <v>Security</v>
          </cell>
          <cell r="D1132" t="str">
            <v>Replacement-Warranty</v>
          </cell>
          <cell r="E1132" t="str">
            <v>Replacement-Warranty</v>
          </cell>
          <cell r="F1132" t="str">
            <v>Replacement-Warranty</v>
          </cell>
          <cell r="G1132" t="str">
            <v>#- Active</v>
          </cell>
          <cell r="H1132" t="str">
            <v/>
          </cell>
          <cell r="I1132" t="str">
            <v/>
          </cell>
        </row>
        <row r="1133">
          <cell r="A1133" t="str">
            <v>K93750US</v>
          </cell>
          <cell r="B1133" t="e">
            <v>#N/A</v>
          </cell>
          <cell r="C1133" t="str">
            <v>Z-Missing</v>
          </cell>
          <cell r="D1133" t="str">
            <v>Z-Missing</v>
          </cell>
          <cell r="E1133" t="str">
            <v>Z-Missing</v>
          </cell>
          <cell r="F1133" t="str">
            <v>Z-Missing</v>
          </cell>
          <cell r="G1133" t="str">
            <v/>
          </cell>
          <cell r="H1133" t="str">
            <v/>
          </cell>
          <cell r="I1133" t="str">
            <v>NO RECOMMENDED SUB</v>
          </cell>
        </row>
        <row r="1134">
          <cell r="A1134" t="str">
            <v>K97206US</v>
          </cell>
          <cell r="B1134" t="str">
            <v>Mobile Bluetooth® Backlit Keyboard — Black</v>
          </cell>
          <cell r="C1134" t="str">
            <v>Z-Missing</v>
          </cell>
          <cell r="D1134" t="str">
            <v>Z-Missing</v>
          </cell>
          <cell r="E1134" t="str">
            <v>Z-Missing</v>
          </cell>
          <cell r="F1134" t="str">
            <v>Z-Missing</v>
          </cell>
          <cell r="G1134" t="str">
            <v/>
          </cell>
          <cell r="H1134" t="str">
            <v/>
          </cell>
          <cell r="I1134" t="str">
            <v>NO RECOMMENDED SUB</v>
          </cell>
        </row>
        <row r="1135">
          <cell r="A1135" t="str">
            <v>K97207US</v>
          </cell>
          <cell r="B1135" t="str">
            <v>Mobile Bluetooth® Keyboard — Black</v>
          </cell>
          <cell r="C1135" t="str">
            <v>Z-Missing</v>
          </cell>
          <cell r="D1135" t="str">
            <v>Z-Missing</v>
          </cell>
          <cell r="E1135" t="str">
            <v>Z-Missing</v>
          </cell>
          <cell r="F1135" t="str">
            <v>Z-Missing</v>
          </cell>
          <cell r="G1135" t="str">
            <v/>
          </cell>
          <cell r="H1135" t="str">
            <v/>
          </cell>
          <cell r="I1135" t="str">
            <v>NO RECOMMENDED SUB</v>
          </cell>
        </row>
        <row r="1136">
          <cell r="A1136" t="str">
            <v>K97324WW</v>
          </cell>
          <cell r="B1136" t="str">
            <v>BlackBelt™ 2nd Degree Rugged Case for Surface Pro X</v>
          </cell>
          <cell r="C1136" t="str">
            <v>Z-Missing</v>
          </cell>
          <cell r="D1136" t="str">
            <v>Z-Missing</v>
          </cell>
          <cell r="E1136" t="str">
            <v>Z-Missing</v>
          </cell>
          <cell r="F1136" t="str">
            <v>Z-Missing</v>
          </cell>
          <cell r="G1136" t="str">
            <v/>
          </cell>
          <cell r="H1136" t="str">
            <v/>
          </cell>
          <cell r="I1136" t="str">
            <v>NO RECOMMENDED SUB</v>
          </cell>
        </row>
        <row r="1137">
          <cell r="A1137" t="str">
            <v>K97442WW</v>
          </cell>
          <cell r="B1137" t="str">
            <v>BlackBelt™ 2nd Degree Rugged Case for Surface™ Pro 6, Surface™ Pro (5th Gen) &amp; Surface™ Pro 4</v>
          </cell>
          <cell r="C1137" t="str">
            <v>Z-Missing</v>
          </cell>
          <cell r="D1137" t="str">
            <v>Z-Missing</v>
          </cell>
          <cell r="E1137" t="str">
            <v>Z-Missing</v>
          </cell>
          <cell r="F1137" t="str">
            <v>Z-Missing</v>
          </cell>
          <cell r="G1137" t="str">
            <v/>
          </cell>
          <cell r="H1137" t="str">
            <v/>
          </cell>
          <cell r="I1137" t="str">
            <v>K97950WW, REC SUB</v>
          </cell>
        </row>
        <row r="1138">
          <cell r="A1138" t="str">
            <v>K97443WW</v>
          </cell>
          <cell r="B1138" t="str">
            <v>BlackBelt™ 2nd Degree Rugged Case for Surface™ Pro 6, Surface™ Pro (5th Gen) &amp; Surface™ Pro 4</v>
          </cell>
          <cell r="C1138" t="str">
            <v>Z-Missing</v>
          </cell>
          <cell r="D1138" t="str">
            <v>Z-Missing</v>
          </cell>
          <cell r="E1138" t="str">
            <v>Z-Missing</v>
          </cell>
          <cell r="F1138" t="str">
            <v>Z-Missing</v>
          </cell>
          <cell r="G1138" t="str">
            <v/>
          </cell>
          <cell r="H1138" t="str">
            <v/>
          </cell>
          <cell r="I1138" t="str">
            <v>K97950WW, REC SUB</v>
          </cell>
        </row>
        <row r="1139">
          <cell r="A1139" t="str">
            <v>K97446WW</v>
          </cell>
          <cell r="B1139" t="str">
            <v>SafeGrip™ Rugged Case for iPad Air® 2 &amp; iPad® 9.7" 2017 &amp; 2018 - Charcoal</v>
          </cell>
          <cell r="C1139" t="str">
            <v>Z-Missing</v>
          </cell>
          <cell r="D1139" t="str">
            <v>Z-Missing</v>
          </cell>
          <cell r="E1139" t="str">
            <v>Z-Missing</v>
          </cell>
          <cell r="F1139" t="str">
            <v>Z-Missing</v>
          </cell>
          <cell r="G1139" t="str">
            <v/>
          </cell>
          <cell r="H1139" t="str">
            <v/>
          </cell>
          <cell r="I1139" t="str">
            <v>K97363WW, REC SUB</v>
          </cell>
        </row>
        <row r="1140">
          <cell r="A1140" t="str">
            <v>K97447WW</v>
          </cell>
          <cell r="B1140" t="str">
            <v>Tablet Projection Stand</v>
          </cell>
          <cell r="C1140" t="str">
            <v>Z-Missing</v>
          </cell>
          <cell r="D1140" t="str">
            <v>Z-Missing</v>
          </cell>
          <cell r="E1140" t="str">
            <v>Z-Missing</v>
          </cell>
          <cell r="F1140" t="str">
            <v>Z-Missing</v>
          </cell>
          <cell r="G1140" t="str">
            <v/>
          </cell>
          <cell r="H1140" t="str">
            <v/>
          </cell>
          <cell r="I1140" t="str">
            <v/>
          </cell>
        </row>
        <row r="1141">
          <cell r="A1141" t="str">
            <v>K97449WW</v>
          </cell>
          <cell r="B1141" t="str">
            <v>Tablet Projection Stand Clamp — (K97449WW)</v>
          </cell>
          <cell r="C1141" t="str">
            <v>Z-Missing</v>
          </cell>
          <cell r="D1141" t="str">
            <v>Z-Missing</v>
          </cell>
          <cell r="E1141" t="str">
            <v>Z-Missing</v>
          </cell>
          <cell r="F1141" t="str">
            <v>Z-Missing</v>
          </cell>
          <cell r="G1141" t="str">
            <v/>
          </cell>
          <cell r="H1141" t="str">
            <v/>
          </cell>
          <cell r="I1141" t="str">
            <v>NO RECOMMENDED SUB</v>
          </cell>
        </row>
        <row r="1142">
          <cell r="A1142" t="str">
            <v>K97453WW</v>
          </cell>
          <cell r="B1142" t="str">
            <v>BlackBelt™ 2nd Degree Rugged Case for iPad 9.7" 2017 &amp; 2018</v>
          </cell>
          <cell r="C1142" t="str">
            <v>Z-Missing</v>
          </cell>
          <cell r="D1142" t="str">
            <v>Z-Missing</v>
          </cell>
          <cell r="E1142" t="str">
            <v>Z-Missing</v>
          </cell>
          <cell r="F1142" t="str">
            <v>Z-Missing</v>
          </cell>
          <cell r="G1142" t="str">
            <v/>
          </cell>
          <cell r="H1142" t="str">
            <v/>
          </cell>
          <cell r="I1142" t="str">
            <v/>
          </cell>
        </row>
        <row r="1143">
          <cell r="A1143" t="str">
            <v>K97455WW</v>
          </cell>
          <cell r="B1143" t="str">
            <v>F,HARD CASE FOR VERTICAL TRACKBALL,UN</v>
          </cell>
          <cell r="C1143" t="str">
            <v>PC Input</v>
          </cell>
          <cell r="D1143" t="str">
            <v>Trackballs</v>
          </cell>
          <cell r="E1143" t="str">
            <v>Trackball Accessories</v>
          </cell>
          <cell r="F1143" t="str">
            <v>Cases</v>
          </cell>
          <cell r="G1143" t="str">
            <v>D9- Discontinued</v>
          </cell>
          <cell r="H1143">
            <v>45639</v>
          </cell>
          <cell r="I1143" t="str">
            <v>NO RECOMMENDED SUB</v>
          </cell>
        </row>
        <row r="1144">
          <cell r="A1144" t="str">
            <v>K97500WW</v>
          </cell>
          <cell r="B1144" t="e">
            <v>#N/A</v>
          </cell>
          <cell r="C1144" t="str">
            <v>Z-Missing</v>
          </cell>
          <cell r="D1144" t="str">
            <v>Z-Missing</v>
          </cell>
          <cell r="E1144" t="str">
            <v>Z-Missing</v>
          </cell>
          <cell r="F1144" t="str">
            <v>Z-Missing</v>
          </cell>
          <cell r="G1144" t="str">
            <v/>
          </cell>
          <cell r="H1144" t="str">
            <v/>
          </cell>
          <cell r="I1144" t="str">
            <v>NO RECOMMENDED SUB</v>
          </cell>
        </row>
        <row r="1145">
          <cell r="A1145" t="str">
            <v>K97581WW</v>
          </cell>
          <cell r="B1145" t="str">
            <v>F,BLACKBELT FOR SURFACE PRO 8 BRN BX,UN</v>
          </cell>
          <cell r="C1145" t="str">
            <v>Other Computer Accessories</v>
          </cell>
          <cell r="D1145" t="str">
            <v>Tablets &amp; Smartphone</v>
          </cell>
          <cell r="E1145" t="str">
            <v>Tablet Cases &amp; Folios</v>
          </cell>
          <cell r="F1145" t="str">
            <v>Rugged Cases</v>
          </cell>
          <cell r="G1145" t="str">
            <v>D9- Discontinued</v>
          </cell>
          <cell r="H1145">
            <v>45821</v>
          </cell>
          <cell r="I1145" t="str">
            <v>NO RECOMMENDED SUB</v>
          </cell>
        </row>
        <row r="1146">
          <cell r="A1146" t="str">
            <v>K97651WW</v>
          </cell>
          <cell r="B1146" t="str">
            <v>BlackBelt™ Rugged Case for Surface™ Go</v>
          </cell>
          <cell r="C1146" t="str">
            <v>Z-Missing</v>
          </cell>
          <cell r="D1146" t="str">
            <v>Z-Missing</v>
          </cell>
          <cell r="E1146" t="str">
            <v>Z-Missing</v>
          </cell>
          <cell r="F1146" t="str">
            <v>Z-Missing</v>
          </cell>
          <cell r="G1146" t="str">
            <v/>
          </cell>
          <cell r="H1146" t="str">
            <v/>
          </cell>
          <cell r="I1146" t="str">
            <v>NO RECOMMENDED SUB</v>
          </cell>
        </row>
        <row r="1147">
          <cell r="A1147" t="str">
            <v>K97890WW</v>
          </cell>
          <cell r="B1147" t="str">
            <v>F,BELT HOLSTER SURFACE DUO 2 RETAIL,UN</v>
          </cell>
          <cell r="C1147" t="str">
            <v>Other Computer Accessories</v>
          </cell>
          <cell r="D1147" t="str">
            <v>Tablets &amp; Smartphone</v>
          </cell>
          <cell r="E1147" t="str">
            <v>Smartphone Cases</v>
          </cell>
          <cell r="F1147" t="str">
            <v>Smartphone Cases</v>
          </cell>
          <cell r="G1147" t="str">
            <v>D9- Discontinued</v>
          </cell>
          <cell r="H1147">
            <v>45776</v>
          </cell>
          <cell r="I1147" t="str">
            <v>NO RECOMMENDED SUB</v>
          </cell>
        </row>
        <row r="1148">
          <cell r="A1148" t="str">
            <v>K97905WW</v>
          </cell>
          <cell r="B1148" t="str">
            <v>SecureBack™ Payments Enclosure and Stand for 9.7-inch iPad® models</v>
          </cell>
          <cell r="C1148" t="str">
            <v>Z-Missing</v>
          </cell>
          <cell r="D1148" t="str">
            <v>Z-Missing</v>
          </cell>
          <cell r="E1148" t="str">
            <v>Z-Missing</v>
          </cell>
          <cell r="F1148" t="str">
            <v>Z-Missing</v>
          </cell>
          <cell r="G1148" t="str">
            <v/>
          </cell>
          <cell r="H1148" t="str">
            <v/>
          </cell>
          <cell r="I1148" t="str">
            <v>NO RECOMMENDED SUB</v>
          </cell>
        </row>
        <row r="1149">
          <cell r="A1149" t="str">
            <v>K97906WW</v>
          </cell>
          <cell r="B1149" t="str">
            <v>SecureBack™ Enclosure and Stand for 9.7-inch iPad® models</v>
          </cell>
          <cell r="C1149" t="str">
            <v>Z-Missing</v>
          </cell>
          <cell r="D1149" t="str">
            <v>Z-Missing</v>
          </cell>
          <cell r="E1149" t="str">
            <v>Z-Missing</v>
          </cell>
          <cell r="F1149" t="str">
            <v>Z-Missing</v>
          </cell>
          <cell r="G1149" t="str">
            <v/>
          </cell>
          <cell r="H1149" t="str">
            <v/>
          </cell>
          <cell r="I1149" t="str">
            <v>NO RECOMMENDED SUB</v>
          </cell>
        </row>
        <row r="1150">
          <cell r="A1150" t="str">
            <v>K97907WW</v>
          </cell>
          <cell r="B1150" t="str">
            <v>SecureBack™ Rugged Payments Carry Case for 9.7-inch iPad® models</v>
          </cell>
          <cell r="C1150" t="str">
            <v>Z-Missing</v>
          </cell>
          <cell r="D1150" t="str">
            <v>Z-Missing</v>
          </cell>
          <cell r="E1150" t="str">
            <v>Z-Missing</v>
          </cell>
          <cell r="F1150" t="str">
            <v>Z-Missing</v>
          </cell>
          <cell r="G1150" t="str">
            <v/>
          </cell>
          <cell r="H1150" t="str">
            <v/>
          </cell>
          <cell r="I1150" t="str">
            <v>NO RECOMMENDED SUB</v>
          </cell>
        </row>
        <row r="1151">
          <cell r="A1151" t="str">
            <v>K97908WW</v>
          </cell>
          <cell r="B1151" t="str">
            <v>SecureBack™ Rugged Carry Case for 9.7-inch iPad® models</v>
          </cell>
          <cell r="C1151" t="str">
            <v>Z-Missing</v>
          </cell>
          <cell r="D1151" t="str">
            <v>Z-Missing</v>
          </cell>
          <cell r="E1151" t="str">
            <v>Z-Missing</v>
          </cell>
          <cell r="F1151" t="str">
            <v>Z-Missing</v>
          </cell>
          <cell r="G1151" t="str">
            <v/>
          </cell>
          <cell r="H1151" t="str">
            <v/>
          </cell>
          <cell r="I1151" t="str">
            <v>K52051AM, REC SUB</v>
          </cell>
        </row>
        <row r="1152">
          <cell r="A1152" t="str">
            <v>L36822US</v>
          </cell>
          <cell r="B1152" t="str">
            <v>Wrist Pillow® Platform  - Extended</v>
          </cell>
          <cell r="C1152" t="str">
            <v>Z-Missing</v>
          </cell>
          <cell r="D1152" t="str">
            <v>Z-Missing</v>
          </cell>
          <cell r="E1152" t="str">
            <v>Z-Missing</v>
          </cell>
          <cell r="F1152" t="str">
            <v>Z-Missing</v>
          </cell>
          <cell r="G1152" t="str">
            <v/>
          </cell>
          <cell r="H1152" t="str">
            <v/>
          </cell>
          <cell r="I1152" t="str">
            <v>NO RECOMMENDED SUB</v>
          </cell>
        </row>
        <row r="1153">
          <cell r="A1153" t="str">
            <v>L56001C</v>
          </cell>
          <cell r="B1153" t="e">
            <v>#N/A</v>
          </cell>
          <cell r="C1153" t="str">
            <v>Z-Missing</v>
          </cell>
          <cell r="D1153" t="str">
            <v>Z-Missing</v>
          </cell>
          <cell r="E1153" t="str">
            <v>Z-Missing</v>
          </cell>
          <cell r="F1153" t="str">
            <v>Z-Missing</v>
          </cell>
          <cell r="G1153" t="str">
            <v/>
          </cell>
          <cell r="H1153" t="str">
            <v/>
          </cell>
          <cell r="I1153" t="str">
            <v/>
          </cell>
        </row>
        <row r="1154">
          <cell r="A1154" t="str">
            <v>L82021B</v>
          </cell>
          <cell r="B1154" t="e">
            <v>#N/A</v>
          </cell>
          <cell r="C1154" t="str">
            <v>Z-Missing</v>
          </cell>
          <cell r="D1154" t="str">
            <v>Z-Missing</v>
          </cell>
          <cell r="E1154" t="str">
            <v>Z-Missing</v>
          </cell>
          <cell r="F1154" t="str">
            <v>Z-Missing</v>
          </cell>
          <cell r="G1154" t="str">
            <v/>
          </cell>
          <cell r="H1154" t="str">
            <v/>
          </cell>
          <cell r="I1154" t="str">
            <v>NO RECOMMENDED SUB</v>
          </cell>
        </row>
        <row r="1155">
          <cell r="A1155" t="str">
            <v>L82024F</v>
          </cell>
          <cell r="B1155" t="str">
            <v>Memory Foam Seat Cushion</v>
          </cell>
          <cell r="C1155" t="str">
            <v>Z-Missing</v>
          </cell>
          <cell r="D1155" t="str">
            <v>Z-Missing</v>
          </cell>
          <cell r="E1155" t="str">
            <v>Z-Missing</v>
          </cell>
          <cell r="F1155" t="str">
            <v>Z-Missing</v>
          </cell>
          <cell r="G1155" t="str">
            <v/>
          </cell>
          <cell r="H1155" t="str">
            <v/>
          </cell>
          <cell r="I1155" t="str">
            <v/>
          </cell>
        </row>
        <row r="1156">
          <cell r="A1156" t="str">
            <v>S7062046B</v>
          </cell>
          <cell r="B1156" t="str">
            <v>Kensington® Metal Letter Size Copyholder</v>
          </cell>
          <cell r="C1156" t="str">
            <v>Z-Missing</v>
          </cell>
          <cell r="D1156" t="str">
            <v>Z-Missing</v>
          </cell>
          <cell r="E1156" t="str">
            <v>Z-Missing</v>
          </cell>
          <cell r="F1156" t="str">
            <v>Z-Missing</v>
          </cell>
          <cell r="G1156" t="str">
            <v/>
          </cell>
          <cell r="H1156" t="str">
            <v/>
          </cell>
          <cell r="I1156" t="str">
            <v>NO RECOMMENDED SUB</v>
          </cell>
        </row>
        <row r="1157">
          <cell r="A1157" t="str">
            <v>T1A62AA</v>
          </cell>
          <cell r="B1157" t="str">
            <v>HP Keyed Cable Lock 10mm</v>
          </cell>
          <cell r="C1157" t="str">
            <v>Z-Missing</v>
          </cell>
          <cell r="D1157" t="str">
            <v>Z-Missing</v>
          </cell>
          <cell r="E1157" t="str">
            <v>Z-Missing</v>
          </cell>
          <cell r="F1157" t="str">
            <v>Z-Missing</v>
          </cell>
          <cell r="G1157" t="str">
            <v/>
          </cell>
          <cell r="H1157" t="str">
            <v/>
          </cell>
          <cell r="I1157" t="str">
            <v/>
          </cell>
        </row>
        <row r="1158">
          <cell r="A1158" t="str">
            <v>T1A63AA</v>
          </cell>
          <cell r="B1158" t="str">
            <v>HP Master Keyed Cable Lock 10mm</v>
          </cell>
          <cell r="C1158" t="str">
            <v>Security</v>
          </cell>
          <cell r="D1158" t="str">
            <v>PC Security</v>
          </cell>
          <cell r="E1158" t="str">
            <v>OEM Locks</v>
          </cell>
          <cell r="F1158" t="str">
            <v>Custom Keyed</v>
          </cell>
          <cell r="G1158" t="str">
            <v>D9- Discontinued</v>
          </cell>
          <cell r="H1158">
            <v>44679</v>
          </cell>
          <cell r="I1158" t="str">
            <v/>
          </cell>
        </row>
        <row r="1159">
          <cell r="A1159" t="str">
            <v>T1A65AA</v>
          </cell>
          <cell r="B1159" t="str">
            <v>HP Dual Head Master Cable Lock</v>
          </cell>
          <cell r="C1159" t="str">
            <v>Security</v>
          </cell>
          <cell r="D1159" t="str">
            <v>PC Security</v>
          </cell>
          <cell r="E1159" t="str">
            <v>OEM Locks</v>
          </cell>
          <cell r="F1159" t="str">
            <v>Custom Keyed</v>
          </cell>
          <cell r="G1159" t="str">
            <v>D9- Discontinued</v>
          </cell>
          <cell r="H1159">
            <v>44868</v>
          </cell>
          <cell r="I1159" t="str">
            <v>NO RECOMMENDED SUB</v>
          </cell>
        </row>
        <row r="1160">
          <cell r="A1160" t="str">
            <v>XX5WV</v>
          </cell>
          <cell r="B1160" t="str">
            <v>DELL COMBINATION LOCK, DAO</v>
          </cell>
          <cell r="C1160" t="str">
            <v>Z-Missing</v>
          </cell>
          <cell r="D1160" t="str">
            <v>Z-Missing</v>
          </cell>
          <cell r="E1160" t="str">
            <v>Z-Missing</v>
          </cell>
          <cell r="F1160" t="str">
            <v>Z-Missing</v>
          </cell>
          <cell r="G1160" t="str">
            <v/>
          </cell>
          <cell r="H1160" t="str">
            <v/>
          </cell>
          <cell r="I1160" t="str">
            <v>NO RECOMMENDED SUB</v>
          </cell>
        </row>
        <row r="1161">
          <cell r="A1161" t="str">
            <v>K32302WW</v>
          </cell>
          <cell r="B1161" t="str">
            <v>F,USB-C CHARGING CABLE 10-PACK,UN</v>
          </cell>
          <cell r="C1161" t="str">
            <v>Laptop Docks, Hubs &amp; Accessories</v>
          </cell>
          <cell r="D1161" t="str">
            <v>Video Adapters</v>
          </cell>
          <cell r="E1161" t="str">
            <v>Video Adapters</v>
          </cell>
          <cell r="F1161" t="str">
            <v>Host Cables</v>
          </cell>
          <cell r="G1161" t="str">
            <v>#- Active</v>
          </cell>
          <cell r="H1161" t="str">
            <v/>
          </cell>
          <cell r="I1161" t="str">
            <v/>
          </cell>
        </row>
        <row r="1162">
          <cell r="A1162" t="str">
            <v>K33557NA</v>
          </cell>
          <cell r="B1162" t="str">
            <v>F,SD4841P USB-C TRIPLE VIDEO DOCK,UN</v>
          </cell>
          <cell r="C1162" t="str">
            <v>Laptop Docks, Hubs &amp; Accessories</v>
          </cell>
          <cell r="D1162" t="str">
            <v>Notebook Docks</v>
          </cell>
          <cell r="E1162" t="str">
            <v>Notebook Docks</v>
          </cell>
          <cell r="F1162" t="str">
            <v>Notebook Docks</v>
          </cell>
          <cell r="G1162" t="str">
            <v>D9- Discontinued</v>
          </cell>
          <cell r="H1162">
            <v>45218</v>
          </cell>
          <cell r="I1162" t="str">
            <v>K33806NA, REC SUB</v>
          </cell>
        </row>
        <row r="1163">
          <cell r="A1163" t="str">
            <v>K33558NA</v>
          </cell>
          <cell r="B1163" t="str">
            <v>F,AD2030U3 USB-C 3 VIDEO DOCK,UN</v>
          </cell>
          <cell r="C1163" t="str">
            <v>Laptop Docks, Hubs &amp; Accessories</v>
          </cell>
          <cell r="D1163" t="str">
            <v>Desktop Docks</v>
          </cell>
          <cell r="E1163" t="str">
            <v>USB-C Docks</v>
          </cell>
          <cell r="F1163" t="str">
            <v>USB-C Docks</v>
          </cell>
          <cell r="G1163" t="str">
            <v>D1- Sunset</v>
          </cell>
          <cell r="H1163">
            <v>45866</v>
          </cell>
          <cell r="I1163" t="str">
            <v>K32803NA, REC SUB</v>
          </cell>
        </row>
        <row r="1164">
          <cell r="A1164" t="str">
            <v>K33600NA</v>
          </cell>
          <cell r="B1164" t="str">
            <v>F,SD4830P, USB-C DRIVERLESS DOC,UN</v>
          </cell>
          <cell r="C1164" t="str">
            <v>Laptop Docks, Hubs &amp; Accessories</v>
          </cell>
          <cell r="D1164" t="str">
            <v>Desktop Docks</v>
          </cell>
          <cell r="E1164" t="str">
            <v>USB-C Docks</v>
          </cell>
          <cell r="F1164" t="str">
            <v>USB-C Docks</v>
          </cell>
          <cell r="G1164" t="str">
            <v>D9- Discontinued</v>
          </cell>
          <cell r="H1164">
            <v>45475</v>
          </cell>
          <cell r="I1164" t="str">
            <v>K336806NA, REC SUB</v>
          </cell>
        </row>
        <row r="1165">
          <cell r="A1165" t="str">
            <v>K33959WW</v>
          </cell>
          <cell r="B1165" t="str">
            <v>Docking Station VESA Mounting Plate</v>
          </cell>
          <cell r="C1165" t="str">
            <v>Laptop Docks, Hubs &amp; Accessories</v>
          </cell>
          <cell r="D1165" t="str">
            <v>Video Adapters</v>
          </cell>
          <cell r="E1165" t="str">
            <v>Video Adapters</v>
          </cell>
          <cell r="F1165" t="str">
            <v>Video Adapters</v>
          </cell>
          <cell r="G1165" t="str">
            <v>D9- Discontinued</v>
          </cell>
          <cell r="H1165">
            <v>45475</v>
          </cell>
          <cell r="I1165" t="str">
            <v>NO RECOMMENDED SUB</v>
          </cell>
        </row>
        <row r="1166">
          <cell r="A1166" t="str">
            <v>K33987WW</v>
          </cell>
          <cell r="B1166" t="str">
            <v>VM1000 Mini DisplayPort to VGA Video Adapter</v>
          </cell>
          <cell r="C1166" t="str">
            <v>Laptop Docks, Hubs &amp; Accessories</v>
          </cell>
          <cell r="D1166" t="str">
            <v>Laptop Docks, Hubs &amp; Accessories</v>
          </cell>
          <cell r="E1166" t="str">
            <v>Video Adapters</v>
          </cell>
          <cell r="F1166" t="str">
            <v>Video Adapters</v>
          </cell>
          <cell r="G1166" t="str">
            <v>D9- Discontinued</v>
          </cell>
          <cell r="H1166">
            <v>44083</v>
          </cell>
          <cell r="I1166" t="str">
            <v>NO RECOMMENDED SUB</v>
          </cell>
        </row>
        <row r="1167">
          <cell r="A1167" t="str">
            <v>K33993WW</v>
          </cell>
          <cell r="B1167" t="str">
            <v>CV4000H USB-C 4K HDMI ADAPTER</v>
          </cell>
          <cell r="C1167" t="str">
            <v>Laptop Docks, Hubs &amp; Accessories</v>
          </cell>
          <cell r="D1167" t="str">
            <v>Video Adapters</v>
          </cell>
          <cell r="E1167" t="str">
            <v>Video Adapters</v>
          </cell>
          <cell r="F1167" t="str">
            <v>Video Adapters</v>
          </cell>
          <cell r="G1167" t="str">
            <v>D9- Discontinued</v>
          </cell>
          <cell r="H1167">
            <v>45652</v>
          </cell>
          <cell r="I1167" t="str">
            <v>K34680WW, REC SUB</v>
          </cell>
        </row>
        <row r="1168">
          <cell r="A1168" t="str">
            <v>K33994WWA</v>
          </cell>
          <cell r="B1168" t="str">
            <v>F,USBC HD VGA ADAPTER WWCB,UN</v>
          </cell>
          <cell r="C1168" t="str">
            <v>Laptop Docks, Hubs &amp; Accessories</v>
          </cell>
          <cell r="D1168" t="str">
            <v>Video Adapters</v>
          </cell>
          <cell r="E1168" t="str">
            <v>Video Adapters</v>
          </cell>
          <cell r="F1168" t="str">
            <v>Video Adapters</v>
          </cell>
          <cell r="G1168" t="str">
            <v>D9- Discontinued</v>
          </cell>
          <cell r="H1168">
            <v>44422</v>
          </cell>
          <cell r="I1168" t="str">
            <v/>
          </cell>
        </row>
        <row r="1169">
          <cell r="A1169" t="str">
            <v>K34009US</v>
          </cell>
          <cell r="B1169" t="str">
            <v>F,SD5600T THUNDRBLT 3 DOCK USBC HYBR,UN</v>
          </cell>
          <cell r="C1169" t="str">
            <v>Laptop Docks, Hubs &amp; Accessories</v>
          </cell>
          <cell r="D1169" t="str">
            <v>Desktop Docks</v>
          </cell>
          <cell r="E1169" t="str">
            <v>Thunderbolt Docks</v>
          </cell>
          <cell r="F1169" t="str">
            <v>Thunderbolt 3 Docks</v>
          </cell>
          <cell r="G1169" t="str">
            <v>D2- To Be Discontinued</v>
          </cell>
          <cell r="H1169">
            <v>46034</v>
          </cell>
          <cell r="I1169" t="str">
            <v>K35175NA, REC SUB</v>
          </cell>
        </row>
        <row r="1170">
          <cell r="A1170" t="str">
            <v>K34048WW</v>
          </cell>
          <cell r="B1170" t="str">
            <v>F,IPAD PRO STUDIO DOCK 11</v>
          </cell>
          <cell r="C1170" t="str">
            <v>Laptop Docks, Hubs &amp; Accessories</v>
          </cell>
          <cell r="D1170" t="str">
            <v>Notebook Docks</v>
          </cell>
          <cell r="E1170" t="str">
            <v>Notebook Docks</v>
          </cell>
          <cell r="F1170" t="str">
            <v>Notebook Docks</v>
          </cell>
          <cell r="G1170" t="str">
            <v>D9- Discontinued</v>
          </cell>
          <cell r="H1170">
            <v>44753</v>
          </cell>
          <cell r="I1170" t="str">
            <v>NO RECOMMENDED SUB</v>
          </cell>
        </row>
        <row r="1171">
          <cell r="A1171" t="str">
            <v>K34049WW</v>
          </cell>
          <cell r="B1171" t="str">
            <v>F,RODEO IPAD PRO DOCKING STATION 12.9,UN</v>
          </cell>
          <cell r="C1171" t="str">
            <v>Laptop Docks, Hubs &amp; Accessories</v>
          </cell>
          <cell r="D1171" t="str">
            <v>Notebook Docks</v>
          </cell>
          <cell r="E1171" t="str">
            <v>Notebook Docks</v>
          </cell>
          <cell r="F1171" t="str">
            <v>Notebook Docks</v>
          </cell>
          <cell r="G1171" t="str">
            <v>D9- Discontinued</v>
          </cell>
          <cell r="H1171">
            <v>44753</v>
          </cell>
          <cell r="I1171" t="str">
            <v>NO RECOMMENDED SUB</v>
          </cell>
        </row>
        <row r="1172">
          <cell r="A1172" t="str">
            <v>K38230WW</v>
          </cell>
          <cell r="B1172" t="str">
            <v>SD4500 USB-C 5Gbps Dual 4K Docking Station - DP &amp; HDMI - Windows/Chrome/macOS</v>
          </cell>
          <cell r="C1172" t="str">
            <v>Laptop Docks, Hubs &amp; Accessories</v>
          </cell>
          <cell r="D1172" t="str">
            <v>Notebook Docks</v>
          </cell>
          <cell r="E1172" t="str">
            <v>Notebook Docks</v>
          </cell>
          <cell r="F1172" t="str">
            <v>Notebook Docks</v>
          </cell>
          <cell r="G1172" t="str">
            <v>D9- Discontinued</v>
          </cell>
          <cell r="H1172">
            <v>44110</v>
          </cell>
          <cell r="I1172" t="str">
            <v>K32803NA, REC SUB</v>
          </cell>
        </row>
        <row r="1173">
          <cell r="A1173" t="str">
            <v>K38300NA</v>
          </cell>
          <cell r="B1173" t="str">
            <v>SD5200T Thunderbolt 3 40Gbps Dual 4K Docking Station - 85W PD - Windows and macOS</v>
          </cell>
          <cell r="C1173" t="str">
            <v>Laptop Docks, Hubs &amp; Accessories</v>
          </cell>
          <cell r="D1173" t="str">
            <v>Desktop Docks</v>
          </cell>
          <cell r="E1173" t="str">
            <v>Thunderbolt Docks</v>
          </cell>
          <cell r="F1173" t="str">
            <v>Thunderbolt 3 Docks</v>
          </cell>
          <cell r="G1173" t="str">
            <v>D9- Discontinued</v>
          </cell>
          <cell r="H1173">
            <v>45475</v>
          </cell>
          <cell r="I1173" t="str">
            <v>K35175NA, REC SUB</v>
          </cell>
        </row>
        <row r="1174">
          <cell r="A1174" t="str">
            <v>K38311WW</v>
          </cell>
          <cell r="B1174" t="str">
            <v>F,60W PSPLITTER POWER TIPS,UN</v>
          </cell>
          <cell r="C1174" t="str">
            <v>Laptop Docks, Hubs &amp; Accessories</v>
          </cell>
          <cell r="D1174" t="str">
            <v>Laptop Docks, Hubs &amp; Accessories</v>
          </cell>
          <cell r="E1174" t="str">
            <v>Notebook Docks</v>
          </cell>
          <cell r="F1174" t="str">
            <v>Notebook Docks</v>
          </cell>
          <cell r="G1174" t="str">
            <v>D9- Discontinued</v>
          </cell>
          <cell r="H1174">
            <v>44018</v>
          </cell>
          <cell r="I1174" t="str">
            <v>NO RECOMMENDED SUB</v>
          </cell>
        </row>
        <row r="1175">
          <cell r="A1175" t="str">
            <v>K38675WW</v>
          </cell>
          <cell r="B1175" t="str">
            <v>CV4000H USB-C™ 4K HDMI Adapter - Certified by Works With Chromebook</v>
          </cell>
          <cell r="C1175" t="str">
            <v>Laptop Docks, Hubs &amp; Accessories</v>
          </cell>
          <cell r="D1175" t="str">
            <v>Video Adapters</v>
          </cell>
          <cell r="E1175" t="str">
            <v>Video Adapters</v>
          </cell>
          <cell r="F1175" t="str">
            <v>Video Adapters</v>
          </cell>
          <cell r="G1175" t="str">
            <v>D9- Discontinued</v>
          </cell>
          <cell r="H1175">
            <v>45652</v>
          </cell>
          <cell r="I1175" t="str">
            <v>K34680WW, REC SUB</v>
          </cell>
        </row>
        <row r="1176">
          <cell r="A1176" t="str">
            <v>K38676WW</v>
          </cell>
          <cell r="B1176" t="str">
            <v>F,CV2000V USBC FHD VGA ADAPTR GOOGLE,UN</v>
          </cell>
          <cell r="C1176" t="str">
            <v>Laptop Docks, Hubs &amp; Accessories</v>
          </cell>
          <cell r="D1176" t="str">
            <v>Laptop Docks, Hubs &amp; Accessories</v>
          </cell>
          <cell r="E1176" t="str">
            <v>Video Adapters</v>
          </cell>
          <cell r="F1176" t="str">
            <v>Video Adapters</v>
          </cell>
          <cell r="G1176" t="str">
            <v>D9- Discontinued</v>
          </cell>
          <cell r="H1176">
            <v>44943</v>
          </cell>
          <cell r="I1176" t="str">
            <v>NO RECOMMENDED SUB</v>
          </cell>
        </row>
        <row r="1177">
          <cell r="A1177" t="str">
            <v>K39470M</v>
          </cell>
          <cell r="B1177" t="str">
            <v>LD5400T Multi-User Thunderbolt 3 40Gbps Dual 4K Dock w/ K-Fob™ Smart Lock - 85W PD - Windows/macOS</v>
          </cell>
          <cell r="C1177" t="str">
            <v>Laptop Docks, Hubs &amp; Accessories</v>
          </cell>
          <cell r="D1177" t="str">
            <v>Desktop Docks</v>
          </cell>
          <cell r="E1177" t="str">
            <v>Thunderbolt Docks</v>
          </cell>
          <cell r="F1177" t="str">
            <v>Thunderbolt 3 Docks</v>
          </cell>
          <cell r="G1177" t="str">
            <v>D9- Discontinued</v>
          </cell>
          <cell r="H1177">
            <v>45821</v>
          </cell>
          <cell r="I1177" t="str">
            <v>NO RECOMMENDED SUB</v>
          </cell>
        </row>
        <row r="1178">
          <cell r="A1178" t="str">
            <v>K50345WW</v>
          </cell>
          <cell r="B1178" t="str">
            <v>SmartFit™ SoleMate™ Pro Elite Ergonomic Foot Rest</v>
          </cell>
          <cell r="C1178" t="str">
            <v>Ergonomics</v>
          </cell>
          <cell r="D1178" t="str">
            <v>Foot Rests</v>
          </cell>
          <cell r="E1178" t="str">
            <v>Foot Rests</v>
          </cell>
          <cell r="F1178" t="str">
            <v>Foot Rests</v>
          </cell>
          <cell r="G1178" t="str">
            <v>D2- To Be Discontinued</v>
          </cell>
          <cell r="H1178">
            <v>45475</v>
          </cell>
          <cell r="I1178" t="str">
            <v>K52789WW, REC SUB</v>
          </cell>
        </row>
        <row r="1179">
          <cell r="A1179" t="str">
            <v>K50409WW</v>
          </cell>
          <cell r="B1179" t="str">
            <v>SmartFit™ SoleMate™ Pro Ergonomic Foot Rest</v>
          </cell>
          <cell r="C1179" t="str">
            <v>Ergonomics</v>
          </cell>
          <cell r="D1179" t="str">
            <v>Foot Rests</v>
          </cell>
          <cell r="E1179" t="str">
            <v>Foot Rests</v>
          </cell>
          <cell r="F1179" t="str">
            <v>Foot Rests</v>
          </cell>
          <cell r="G1179" t="str">
            <v>D9- Discontinued</v>
          </cell>
          <cell r="H1179">
            <v>44158</v>
          </cell>
          <cell r="I1179" t="str">
            <v>K52789WW, REC SUB</v>
          </cell>
        </row>
        <row r="1180">
          <cell r="A1180" t="str">
            <v>K55464NA</v>
          </cell>
          <cell r="B1180" t="str">
            <v>WarmView™ Wellness Monitor Stand with Ceramic Heater</v>
          </cell>
          <cell r="C1180" t="str">
            <v>Ergonomics</v>
          </cell>
          <cell r="D1180" t="str">
            <v>Monitor Accessories</v>
          </cell>
          <cell r="E1180" t="str">
            <v>Stands</v>
          </cell>
          <cell r="F1180" t="str">
            <v>Stands</v>
          </cell>
          <cell r="G1180" t="str">
            <v>D9- Discontinued</v>
          </cell>
          <cell r="H1180">
            <v>44868</v>
          </cell>
          <cell r="I1180" t="str">
            <v>NO RECOMMENDED SUB</v>
          </cell>
        </row>
        <row r="1181">
          <cell r="A1181" t="str">
            <v>K55465NA</v>
          </cell>
          <cell r="B1181" t="str">
            <v>WarmView™ Heater</v>
          </cell>
          <cell r="C1181" t="str">
            <v>Ergonomics</v>
          </cell>
          <cell r="D1181" t="str">
            <v>Monitor Accessories</v>
          </cell>
          <cell r="E1181" t="str">
            <v>Stands</v>
          </cell>
          <cell r="F1181" t="str">
            <v>Stands</v>
          </cell>
          <cell r="G1181" t="str">
            <v>D9- Discontinued</v>
          </cell>
          <cell r="H1181">
            <v>45639</v>
          </cell>
          <cell r="I1181" t="str">
            <v/>
          </cell>
        </row>
        <row r="1182">
          <cell r="A1182" t="str">
            <v>K55725WW</v>
          </cell>
          <cell r="B1182" t="str">
            <v>SmartFit™ Monitor Stand with Drawer</v>
          </cell>
          <cell r="C1182" t="str">
            <v>Ergonomics</v>
          </cell>
          <cell r="D1182" t="str">
            <v>Monitor Accessories</v>
          </cell>
          <cell r="E1182" t="str">
            <v>Stands</v>
          </cell>
          <cell r="F1182" t="str">
            <v>Stands</v>
          </cell>
          <cell r="G1182" t="str">
            <v>D9- Discontinued</v>
          </cell>
          <cell r="H1182">
            <v>44196</v>
          </cell>
          <cell r="I1182" t="str">
            <v>K58300WW, REC SUB</v>
          </cell>
        </row>
        <row r="1183">
          <cell r="A1183" t="str">
            <v>K55855WW</v>
          </cell>
          <cell r="B1183" t="str">
            <v>CoolView™ Wellness Monitor Stand with Desk Fan</v>
          </cell>
          <cell r="C1183" t="str">
            <v>Ergonomics</v>
          </cell>
          <cell r="D1183" t="str">
            <v>Monitor Accessories</v>
          </cell>
          <cell r="E1183" t="str">
            <v>Stands</v>
          </cell>
          <cell r="F1183" t="str">
            <v>Stands</v>
          </cell>
          <cell r="G1183" t="str">
            <v>D9- Discontinued</v>
          </cell>
          <cell r="H1183">
            <v>45768</v>
          </cell>
          <cell r="I1183" t="str">
            <v>K72426AMA, REC SUB</v>
          </cell>
        </row>
        <row r="1184">
          <cell r="A1184" t="str">
            <v>K60509L</v>
          </cell>
          <cell r="B1184" t="str">
            <v>Slim N17 2.0 Keyed Dual Head Laptop Lock for Wedge-Shaped Slots - Like Keyed</v>
          </cell>
          <cell r="C1184" t="str">
            <v>Security</v>
          </cell>
          <cell r="D1184" t="str">
            <v>PC Security</v>
          </cell>
          <cell r="E1184" t="str">
            <v>Keyed Locks</v>
          </cell>
          <cell r="F1184" t="str">
            <v>Standard Keyed</v>
          </cell>
          <cell r="G1184" t="str">
            <v>#- Active</v>
          </cell>
          <cell r="H1184" t="str">
            <v/>
          </cell>
          <cell r="I1184" t="str">
            <v/>
          </cell>
        </row>
        <row r="1185">
          <cell r="A1185" t="str">
            <v>K62856WW</v>
          </cell>
          <cell r="B1185" t="str">
            <v>F,LLS 2.0 W/ SLIM COMBO LOCK STANDARD,UN</v>
          </cell>
          <cell r="C1185" t="str">
            <v>Security</v>
          </cell>
          <cell r="D1185" t="str">
            <v>PC Security</v>
          </cell>
          <cell r="E1185" t="str">
            <v>Other Security Solutions</v>
          </cell>
          <cell r="F1185" t="str">
            <v>Locking Station</v>
          </cell>
          <cell r="G1185" t="str">
            <v>#- Active</v>
          </cell>
          <cell r="H1185" t="str">
            <v/>
          </cell>
          <cell r="I1185" t="str">
            <v/>
          </cell>
        </row>
        <row r="1186">
          <cell r="A1186" t="str">
            <v>K63240WW</v>
          </cell>
          <cell r="B1186" t="str">
            <v>F,CAC ADAPTER FOR SURF LAPTOP 4, 5,UN</v>
          </cell>
          <cell r="C1186" t="str">
            <v>Security</v>
          </cell>
          <cell r="D1186" t="str">
            <v>PC Security</v>
          </cell>
          <cell r="E1186" t="str">
            <v>CAC Solutions</v>
          </cell>
          <cell r="F1186" t="str">
            <v>CAC Reader Other</v>
          </cell>
          <cell r="G1186" t="str">
            <v>D2- To Be Discontinued</v>
          </cell>
          <cell r="H1186">
            <v>45471</v>
          </cell>
          <cell r="I1186" t="str">
            <v>NO RECOMMENDED SUB</v>
          </cell>
        </row>
        <row r="1187">
          <cell r="A1187" t="str">
            <v>K63242WW</v>
          </cell>
          <cell r="B1187" t="e">
            <v>#N/A</v>
          </cell>
          <cell r="C1187" t="str">
            <v>Z-Missing</v>
          </cell>
          <cell r="D1187" t="str">
            <v>Z-Missing</v>
          </cell>
          <cell r="E1187" t="str">
            <v>Z-Missing</v>
          </cell>
          <cell r="F1187" t="str">
            <v>Z-Missing</v>
          </cell>
          <cell r="G1187" t="str">
            <v/>
          </cell>
          <cell r="H1187" t="str">
            <v/>
          </cell>
          <cell r="I1187" t="str">
            <v>NO RECOMMENDED SUB</v>
          </cell>
        </row>
        <row r="1188">
          <cell r="A1188" t="str">
            <v>K63330WW</v>
          </cell>
          <cell r="B1188" t="str">
            <v>NanoSaver® Combination Laptop Lock</v>
          </cell>
          <cell r="C1188" t="str">
            <v>Security</v>
          </cell>
          <cell r="D1188" t="str">
            <v>PC Security</v>
          </cell>
          <cell r="E1188" t="str">
            <v>Combination Locks</v>
          </cell>
          <cell r="F1188" t="str">
            <v>Resettable Combo</v>
          </cell>
          <cell r="G1188" t="str">
            <v>D9- Discontinued</v>
          </cell>
          <cell r="H1188">
            <v>44868</v>
          </cell>
          <cell r="I1188" t="str">
            <v>K60603WW, REC SUB</v>
          </cell>
        </row>
        <row r="1189">
          <cell r="A1189" t="str">
            <v>K63384M</v>
          </cell>
          <cell r="B1189" t="str">
            <v>F,3-IN-1 KEYED LOCK TWIN HEAD,MK,UN</v>
          </cell>
          <cell r="C1189" t="str">
            <v>Security</v>
          </cell>
          <cell r="D1189" t="str">
            <v>PC Security</v>
          </cell>
          <cell r="E1189" t="str">
            <v>Keyed Locks</v>
          </cell>
          <cell r="F1189" t="str">
            <v>Standard Keyed</v>
          </cell>
          <cell r="G1189" t="str">
            <v>#- Active</v>
          </cell>
          <cell r="H1189" t="str">
            <v/>
          </cell>
          <cell r="I1189" t="str">
            <v/>
          </cell>
        </row>
        <row r="1190">
          <cell r="A1190" t="str">
            <v>K63384S</v>
          </cell>
          <cell r="B1190" t="str">
            <v>F,3-IN-1 KEYED LOCK TWIN HEAD,SK,UN</v>
          </cell>
          <cell r="C1190" t="str">
            <v>Security</v>
          </cell>
          <cell r="D1190" t="str">
            <v>PC Security</v>
          </cell>
          <cell r="E1190" t="str">
            <v>Keyed Locks</v>
          </cell>
          <cell r="F1190" t="str">
            <v>Standard Keyed</v>
          </cell>
          <cell r="G1190" t="str">
            <v>#- Active</v>
          </cell>
          <cell r="H1190" t="str">
            <v/>
          </cell>
          <cell r="I1190" t="str">
            <v/>
          </cell>
        </row>
        <row r="1191">
          <cell r="A1191" t="str">
            <v>K64430MTAA</v>
          </cell>
          <cell r="B1191" t="str">
            <v>F,MS 2.0 CHASSIS KEYED LOCK,MK-TAA,UN</v>
          </cell>
          <cell r="C1191" t="str">
            <v>Security</v>
          </cell>
          <cell r="D1191" t="str">
            <v>PC Security</v>
          </cell>
          <cell r="E1191" t="str">
            <v>Keyed Locks</v>
          </cell>
          <cell r="F1191" t="str">
            <v>Standard Keyed</v>
          </cell>
          <cell r="G1191" t="str">
            <v>#- Active</v>
          </cell>
          <cell r="H1191" t="str">
            <v/>
          </cell>
          <cell r="I1191" t="str">
            <v/>
          </cell>
        </row>
        <row r="1192">
          <cell r="A1192" t="str">
            <v>K64430STAA</v>
          </cell>
          <cell r="B1192" t="str">
            <v>F,MS 2.0 CHASSIS KEYED LOCK,SK-TAA,UN</v>
          </cell>
          <cell r="C1192" t="str">
            <v>Security</v>
          </cell>
          <cell r="D1192" t="str">
            <v>PC Security</v>
          </cell>
          <cell r="E1192" t="str">
            <v>Keyed Locks</v>
          </cell>
          <cell r="F1192" t="str">
            <v>Standard Keyed</v>
          </cell>
          <cell r="G1192" t="str">
            <v>#- Active</v>
          </cell>
          <cell r="H1192" t="str">
            <v/>
          </cell>
          <cell r="I1192" t="str">
            <v/>
          </cell>
        </row>
        <row r="1193">
          <cell r="A1193" t="str">
            <v>K64441LTAA</v>
          </cell>
          <cell r="B1193" t="str">
            <v>F,N17 KEYED LOCK,LK-TAA,UN</v>
          </cell>
          <cell r="C1193" t="str">
            <v>Security</v>
          </cell>
          <cell r="D1193" t="str">
            <v>PC Security</v>
          </cell>
          <cell r="E1193" t="str">
            <v>Keyed Locks</v>
          </cell>
          <cell r="F1193" t="str">
            <v>Standard Keyed</v>
          </cell>
          <cell r="G1193" t="str">
            <v>#- Active</v>
          </cell>
          <cell r="H1193" t="str">
            <v/>
          </cell>
          <cell r="I1193" t="str">
            <v/>
          </cell>
        </row>
        <row r="1194">
          <cell r="A1194" t="str">
            <v>K64441MTAA</v>
          </cell>
          <cell r="B1194" t="str">
            <v>F,N17 KEYED LOCK,MK-TAA,UN</v>
          </cell>
          <cell r="C1194" t="str">
            <v>Security</v>
          </cell>
          <cell r="D1194" t="str">
            <v>PC Security</v>
          </cell>
          <cell r="E1194" t="str">
            <v>Keyed Locks</v>
          </cell>
          <cell r="F1194" t="str">
            <v>Custom Keyed</v>
          </cell>
          <cell r="G1194" t="str">
            <v>#- Active</v>
          </cell>
          <cell r="H1194" t="str">
            <v/>
          </cell>
          <cell r="I1194" t="str">
            <v/>
          </cell>
        </row>
        <row r="1195">
          <cell r="A1195" t="str">
            <v>K64441STAA</v>
          </cell>
          <cell r="B1195" t="str">
            <v>F,N17 KEYED LOCK,SK-TAA,UN</v>
          </cell>
          <cell r="C1195" t="str">
            <v>Security</v>
          </cell>
          <cell r="D1195" t="str">
            <v>PC Security</v>
          </cell>
          <cell r="E1195" t="str">
            <v>Keyed Locks</v>
          </cell>
          <cell r="F1195" t="str">
            <v>Standard Keyed</v>
          </cell>
          <cell r="G1195" t="str">
            <v>#- Active</v>
          </cell>
          <cell r="H1195" t="str">
            <v/>
          </cell>
          <cell r="I1195" t="str">
            <v/>
          </cell>
        </row>
        <row r="1196">
          <cell r="A1196" t="str">
            <v>K64445LTAA</v>
          </cell>
          <cell r="B1196" t="str">
            <v>F,NANOSAVER KEYED LOCK,LK-TAA,UN</v>
          </cell>
          <cell r="C1196" t="str">
            <v>Security</v>
          </cell>
          <cell r="D1196" t="str">
            <v>PC Security</v>
          </cell>
          <cell r="E1196" t="str">
            <v>Keyed Locks</v>
          </cell>
          <cell r="F1196" t="str">
            <v>Standard Keyed</v>
          </cell>
          <cell r="G1196" t="str">
            <v>#- Active</v>
          </cell>
          <cell r="H1196" t="str">
            <v/>
          </cell>
          <cell r="I1196" t="str">
            <v/>
          </cell>
        </row>
        <row r="1197">
          <cell r="A1197" t="str">
            <v>K64445MTAA</v>
          </cell>
          <cell r="B1197" t="str">
            <v>F,NANOSAVER KEYED LOCK,MK-TAA,UN</v>
          </cell>
          <cell r="C1197" t="str">
            <v>Security</v>
          </cell>
          <cell r="D1197" t="str">
            <v>PC Security</v>
          </cell>
          <cell r="E1197" t="str">
            <v>Keyed Locks</v>
          </cell>
          <cell r="F1197" t="str">
            <v>Custom Keyed</v>
          </cell>
          <cell r="G1197" t="str">
            <v>#- Active</v>
          </cell>
          <cell r="H1197" t="str">
            <v/>
          </cell>
          <cell r="I1197" t="str">
            <v/>
          </cell>
        </row>
        <row r="1198">
          <cell r="A1198" t="str">
            <v>K64445STAA</v>
          </cell>
          <cell r="B1198" t="str">
            <v>F,NANOSAVER KEYED LOCK,SK-TAA,UN</v>
          </cell>
          <cell r="C1198" t="str">
            <v>Security</v>
          </cell>
          <cell r="D1198" t="str">
            <v>PC Security</v>
          </cell>
          <cell r="E1198" t="str">
            <v>Keyed Locks</v>
          </cell>
          <cell r="F1198" t="str">
            <v>Standard Keyed</v>
          </cell>
          <cell r="G1198" t="str">
            <v>#- Active</v>
          </cell>
          <cell r="H1198" t="str">
            <v/>
          </cell>
          <cell r="I1198" t="str">
            <v/>
          </cell>
        </row>
        <row r="1199">
          <cell r="A1199" t="str">
            <v>K64449LTAA</v>
          </cell>
          <cell r="B1199" t="str">
            <v>F,NANOSAVER KEYED DUALHEAD LOCK,LK-TAA</v>
          </cell>
          <cell r="C1199" t="str">
            <v>Security</v>
          </cell>
          <cell r="D1199" t="str">
            <v>PC Security</v>
          </cell>
          <cell r="E1199" t="str">
            <v>Keyed Locks</v>
          </cell>
          <cell r="F1199" t="str">
            <v>Standard Keyed</v>
          </cell>
          <cell r="G1199" t="str">
            <v>#- Active</v>
          </cell>
          <cell r="H1199" t="str">
            <v/>
          </cell>
          <cell r="I1199" t="str">
            <v/>
          </cell>
        </row>
        <row r="1200">
          <cell r="A1200" t="str">
            <v>K64449MTAA</v>
          </cell>
          <cell r="B1200" t="str">
            <v>F,NANOSAVER KEYED DUALHEAD LOCK,MK-TAA</v>
          </cell>
          <cell r="C1200" t="str">
            <v>Security</v>
          </cell>
          <cell r="D1200" t="str">
            <v>PC Security</v>
          </cell>
          <cell r="E1200" t="str">
            <v>Keyed Locks</v>
          </cell>
          <cell r="F1200" t="str">
            <v>Standard Keyed</v>
          </cell>
          <cell r="G1200" t="str">
            <v>#- Active</v>
          </cell>
          <cell r="H1200" t="str">
            <v/>
          </cell>
          <cell r="I1200" t="str">
            <v/>
          </cell>
        </row>
        <row r="1201">
          <cell r="A1201" t="str">
            <v>K64449STAA</v>
          </cell>
          <cell r="B1201" t="str">
            <v>F,NANOSAVER KEYED DUALHEAD LOCK,SK-TAA</v>
          </cell>
          <cell r="C1201" t="str">
            <v>Security</v>
          </cell>
          <cell r="D1201" t="str">
            <v>PC Security</v>
          </cell>
          <cell r="E1201" t="str">
            <v>Keyed Locks</v>
          </cell>
          <cell r="F1201" t="str">
            <v>Standard Keyed</v>
          </cell>
          <cell r="G1201" t="str">
            <v>#- Active</v>
          </cell>
          <cell r="H1201" t="str">
            <v/>
          </cell>
          <cell r="I1201" t="str">
            <v/>
          </cell>
        </row>
        <row r="1202">
          <cell r="A1202" t="str">
            <v>K64451WWA</v>
          </cell>
          <cell r="B1202" t="str">
            <v>F,LAPTOP LOCKING STATION 2.0,UN</v>
          </cell>
          <cell r="C1202" t="str">
            <v>Security</v>
          </cell>
          <cell r="D1202" t="str">
            <v>PC Security</v>
          </cell>
          <cell r="E1202" t="str">
            <v>Other Security Solutions</v>
          </cell>
          <cell r="F1202" t="str">
            <v>Locking Station</v>
          </cell>
          <cell r="G1202" t="str">
            <v>#- Active</v>
          </cell>
          <cell r="H1202" t="str">
            <v/>
          </cell>
          <cell r="I1202" t="str">
            <v/>
          </cell>
        </row>
        <row r="1203">
          <cell r="A1203" t="str">
            <v>K64453WWA</v>
          </cell>
          <cell r="B1203" t="str">
            <v>F,LAPTOP LOCKING STATION 2.0 W/MS 2.0,UN</v>
          </cell>
          <cell r="C1203" t="str">
            <v>Security</v>
          </cell>
          <cell r="D1203" t="str">
            <v>PC Security</v>
          </cell>
          <cell r="E1203" t="str">
            <v>Other Security Solutions</v>
          </cell>
          <cell r="F1203" t="str">
            <v>Locking Station</v>
          </cell>
          <cell r="G1203" t="str">
            <v>#- Active</v>
          </cell>
          <cell r="H1203" t="str">
            <v/>
          </cell>
          <cell r="I1203" t="str">
            <v/>
          </cell>
        </row>
        <row r="1204">
          <cell r="A1204" t="str">
            <v>K64820WW</v>
          </cell>
          <cell r="B1204" t="str">
            <v>Locking Bracket for Surface Book</v>
          </cell>
          <cell r="C1204" t="str">
            <v>Security</v>
          </cell>
          <cell r="D1204" t="str">
            <v>PC Security</v>
          </cell>
          <cell r="E1204" t="str">
            <v>Other Security Solutions</v>
          </cell>
          <cell r="F1204" t="str">
            <v>Other Security Solutions</v>
          </cell>
          <cell r="G1204" t="str">
            <v>D3- TBD</v>
          </cell>
          <cell r="H1204">
            <v>44974</v>
          </cell>
          <cell r="I1204" t="str">
            <v>NO RECOMMENDED SUB</v>
          </cell>
        </row>
        <row r="1205">
          <cell r="A1205" t="str">
            <v>K65042LTAA</v>
          </cell>
          <cell r="B1205" t="str">
            <v>F,MICROSAVER 2.0 KEYED LOCK,LK-TAA,UN</v>
          </cell>
          <cell r="C1205" t="str">
            <v>Security</v>
          </cell>
          <cell r="D1205" t="str">
            <v>PC Security</v>
          </cell>
          <cell r="E1205" t="str">
            <v>Keyed Locks</v>
          </cell>
          <cell r="F1205" t="str">
            <v>Standard Keyed</v>
          </cell>
          <cell r="G1205" t="str">
            <v>#- Active</v>
          </cell>
          <cell r="H1205" t="str">
            <v/>
          </cell>
          <cell r="I1205" t="str">
            <v/>
          </cell>
        </row>
        <row r="1206">
          <cell r="A1206" t="str">
            <v>K65042MTAA</v>
          </cell>
          <cell r="B1206" t="str">
            <v>F,MICROSAVER 2.0 KEYED LOCK,MK-TAA,UN</v>
          </cell>
          <cell r="C1206" t="str">
            <v>Security</v>
          </cell>
          <cell r="D1206" t="str">
            <v>PC Security</v>
          </cell>
          <cell r="E1206" t="str">
            <v>Keyed Locks</v>
          </cell>
          <cell r="F1206" t="str">
            <v>Custom Keyed</v>
          </cell>
          <cell r="G1206" t="str">
            <v>#- Active</v>
          </cell>
          <cell r="H1206" t="str">
            <v/>
          </cell>
          <cell r="I1206" t="str">
            <v/>
          </cell>
        </row>
        <row r="1207">
          <cell r="A1207" t="str">
            <v>K65042STAA</v>
          </cell>
          <cell r="B1207" t="str">
            <v>F,MICROSAVER 2.0 KEYED LOCK,SK-TAA,UN</v>
          </cell>
          <cell r="C1207" t="str">
            <v>Security</v>
          </cell>
          <cell r="D1207" t="str">
            <v>PC Security</v>
          </cell>
          <cell r="E1207" t="str">
            <v>Keyed Locks</v>
          </cell>
          <cell r="F1207" t="str">
            <v>Standard Keyed</v>
          </cell>
          <cell r="G1207" t="str">
            <v>#- Active</v>
          </cell>
          <cell r="H1207" t="str">
            <v/>
          </cell>
          <cell r="I1207" t="str">
            <v/>
          </cell>
        </row>
        <row r="1208">
          <cell r="A1208" t="str">
            <v>K65050WW</v>
          </cell>
          <cell r="B1208" t="str">
            <v>F,VERIMARK GUARD 2.1 USB-A KEY,UN</v>
          </cell>
          <cell r="C1208" t="str">
            <v>Security</v>
          </cell>
          <cell r="D1208" t="str">
            <v>PC Security</v>
          </cell>
          <cell r="E1208" t="str">
            <v>Other Security Solutions</v>
          </cell>
          <cell r="F1208" t="str">
            <v>Fingerprint USB Dongle</v>
          </cell>
          <cell r="G1208" t="str">
            <v>#- Active</v>
          </cell>
          <cell r="H1208" t="str">
            <v/>
          </cell>
          <cell r="I1208" t="str">
            <v/>
          </cell>
        </row>
        <row r="1209">
          <cell r="A1209" t="str">
            <v>K65051WW</v>
          </cell>
          <cell r="B1209" t="str">
            <v>F,VERIMARK GUARD 2.1 USB-C KEY,UN</v>
          </cell>
          <cell r="C1209" t="str">
            <v>Security</v>
          </cell>
          <cell r="D1209" t="str">
            <v>PC Security</v>
          </cell>
          <cell r="E1209" t="str">
            <v>Other Security Solutions</v>
          </cell>
          <cell r="F1209" t="str">
            <v>Fingerprint USB Dongle</v>
          </cell>
          <cell r="G1209" t="str">
            <v>#- Active</v>
          </cell>
          <cell r="H1209" t="str">
            <v/>
          </cell>
          <cell r="I1209" t="str">
            <v/>
          </cell>
        </row>
        <row r="1210">
          <cell r="A1210" t="str">
            <v>K65099LTAA</v>
          </cell>
          <cell r="B1210" t="str">
            <v>F,MICROSAVER2.0 KEYED TWIN LOCK,LK-TAA</v>
          </cell>
          <cell r="C1210" t="str">
            <v>Security</v>
          </cell>
          <cell r="D1210" t="str">
            <v>PC Security</v>
          </cell>
          <cell r="E1210" t="str">
            <v>Keyed Locks</v>
          </cell>
          <cell r="F1210" t="str">
            <v>Standard Keyed</v>
          </cell>
          <cell r="G1210" t="str">
            <v>#- Active</v>
          </cell>
          <cell r="H1210" t="str">
            <v/>
          </cell>
          <cell r="I1210" t="str">
            <v/>
          </cell>
        </row>
        <row r="1211">
          <cell r="A1211" t="str">
            <v>K65099MTAA</v>
          </cell>
          <cell r="B1211" t="str">
            <v>F,MICROSAVER2.0 KEYED TWIN LOCK,MK-TAA</v>
          </cell>
          <cell r="C1211" t="str">
            <v>Security</v>
          </cell>
          <cell r="D1211" t="str">
            <v>PC Security</v>
          </cell>
          <cell r="E1211" t="str">
            <v>Keyed Locks</v>
          </cell>
          <cell r="F1211" t="str">
            <v>Custom Keyed</v>
          </cell>
          <cell r="G1211" t="str">
            <v>#- Active</v>
          </cell>
          <cell r="H1211" t="str">
            <v/>
          </cell>
          <cell r="I1211" t="str">
            <v/>
          </cell>
        </row>
        <row r="1212">
          <cell r="A1212" t="str">
            <v>K65099STAA</v>
          </cell>
          <cell r="B1212" t="str">
            <v>F,MICROSAVER2.0 KEYED TWIN LOCK,SK-TAA</v>
          </cell>
          <cell r="C1212" t="str">
            <v>Security</v>
          </cell>
          <cell r="D1212" t="str">
            <v>PC Security</v>
          </cell>
          <cell r="E1212" t="str">
            <v>Keyed Locks</v>
          </cell>
          <cell r="F1212" t="str">
            <v>Standard Keyed</v>
          </cell>
          <cell r="G1212" t="str">
            <v>#- Active</v>
          </cell>
          <cell r="H1212" t="str">
            <v/>
          </cell>
          <cell r="I1212" t="str">
            <v/>
          </cell>
        </row>
        <row r="1213">
          <cell r="A1213" t="str">
            <v>K67904WW</v>
          </cell>
          <cell r="B1213" t="str">
            <v>Master Keyed Combination Laptop Lock</v>
          </cell>
          <cell r="C1213" t="str">
            <v>Security</v>
          </cell>
          <cell r="D1213" t="str">
            <v>PC Security</v>
          </cell>
          <cell r="E1213" t="str">
            <v>Combination Locks</v>
          </cell>
          <cell r="F1213" t="str">
            <v>Resettable Combo</v>
          </cell>
          <cell r="G1213" t="str">
            <v>D9- Discontinued</v>
          </cell>
          <cell r="H1213">
            <v>45652</v>
          </cell>
          <cell r="I1213" t="str">
            <v>NO RECOMMENDED SUB</v>
          </cell>
        </row>
        <row r="1214">
          <cell r="A1214" t="str">
            <v>K67919US</v>
          </cell>
          <cell r="B1214" t="str">
            <v>WindFall Stand for iPad 10.2"</v>
          </cell>
          <cell r="C1214" t="str">
            <v>Z-Missing</v>
          </cell>
          <cell r="D1214" t="str">
            <v>Z-Missing</v>
          </cell>
          <cell r="E1214" t="str">
            <v>Z-Missing</v>
          </cell>
          <cell r="F1214" t="str">
            <v>Z-Missing</v>
          </cell>
          <cell r="G1214" t="str">
            <v/>
          </cell>
          <cell r="H1214" t="str">
            <v/>
          </cell>
          <cell r="I1214" t="str">
            <v>NO RECOMMENDED SUB</v>
          </cell>
        </row>
        <row r="1215">
          <cell r="A1215" t="str">
            <v>K67920US</v>
          </cell>
          <cell r="B1215" t="str">
            <v>WindFall VESA Mount for iPad 10.2"</v>
          </cell>
          <cell r="C1215" t="str">
            <v>Z-Missing</v>
          </cell>
          <cell r="D1215" t="str">
            <v>Z-Missing</v>
          </cell>
          <cell r="E1215" t="str">
            <v>Z-Missing</v>
          </cell>
          <cell r="F1215" t="str">
            <v>Z-Missing</v>
          </cell>
          <cell r="G1215" t="str">
            <v/>
          </cell>
          <cell r="H1215" t="str">
            <v/>
          </cell>
          <cell r="I1215" t="str">
            <v>NO RECOMMENDED SUB</v>
          </cell>
        </row>
        <row r="1216">
          <cell r="A1216" t="str">
            <v>K67930US</v>
          </cell>
          <cell r="B1216" t="str">
            <v>WindFall VESA Mount for iPad Pro 12.9" 3rd gen</v>
          </cell>
          <cell r="C1216" t="str">
            <v>Z-Missing</v>
          </cell>
          <cell r="D1216" t="str">
            <v>Z-Missing</v>
          </cell>
          <cell r="E1216" t="str">
            <v>Z-Missing</v>
          </cell>
          <cell r="F1216" t="str">
            <v>Z-Missing</v>
          </cell>
          <cell r="G1216" t="str">
            <v/>
          </cell>
          <cell r="H1216" t="str">
            <v/>
          </cell>
          <cell r="I1216" t="str">
            <v>NO RECOMMENDED SUB</v>
          </cell>
        </row>
        <row r="1217">
          <cell r="A1217" t="str">
            <v>K67931US</v>
          </cell>
          <cell r="B1217" t="str">
            <v>WindFall Stand for iPad Pro 12.9" 3rd gen</v>
          </cell>
          <cell r="C1217" t="str">
            <v>Z-Missing</v>
          </cell>
          <cell r="D1217" t="str">
            <v>Z-Missing</v>
          </cell>
          <cell r="E1217" t="str">
            <v>Z-Missing</v>
          </cell>
          <cell r="F1217" t="str">
            <v>Z-Missing</v>
          </cell>
          <cell r="G1217" t="str">
            <v/>
          </cell>
          <cell r="H1217" t="str">
            <v/>
          </cell>
          <cell r="I1217" t="str">
            <v>NO RECOMMENDED SUB</v>
          </cell>
        </row>
        <row r="1218">
          <cell r="A1218" t="str">
            <v>K67932US</v>
          </cell>
          <cell r="B1218" t="str">
            <v>WindFall® Stand for Surface Go</v>
          </cell>
          <cell r="C1218" t="str">
            <v>Z-Missing</v>
          </cell>
          <cell r="D1218" t="str">
            <v>Z-Missing</v>
          </cell>
          <cell r="E1218" t="str">
            <v>Z-Missing</v>
          </cell>
          <cell r="F1218" t="str">
            <v>Z-Missing</v>
          </cell>
          <cell r="G1218" t="str">
            <v/>
          </cell>
          <cell r="H1218" t="str">
            <v/>
          </cell>
          <cell r="I1218" t="str">
            <v>NO RECOMMENDED SUB</v>
          </cell>
        </row>
        <row r="1219">
          <cell r="A1219" t="str">
            <v>K67944US</v>
          </cell>
          <cell r="B1219" t="str">
            <v>WindFall® Stand for Microsoft Surface Pro</v>
          </cell>
          <cell r="C1219" t="str">
            <v>Security</v>
          </cell>
          <cell r="D1219" t="str">
            <v>Tablet Enclosures</v>
          </cell>
          <cell r="E1219" t="str">
            <v>Stands</v>
          </cell>
          <cell r="F1219" t="str">
            <v>Stands</v>
          </cell>
          <cell r="G1219" t="str">
            <v>D9- Discontinued</v>
          </cell>
          <cell r="H1219">
            <v>44753</v>
          </cell>
          <cell r="I1219" t="str">
            <v>NO RECOMMENDED SUB</v>
          </cell>
        </row>
        <row r="1220">
          <cell r="A1220" t="str">
            <v>K67946US</v>
          </cell>
          <cell r="B1220" t="str">
            <v>WindFall® Landscape Stand for iPad 9.7"</v>
          </cell>
          <cell r="C1220" t="str">
            <v>Security</v>
          </cell>
          <cell r="D1220" t="str">
            <v>Tablet Enclosures</v>
          </cell>
          <cell r="E1220" t="str">
            <v>Security Cases</v>
          </cell>
          <cell r="F1220" t="str">
            <v>Stands</v>
          </cell>
          <cell r="G1220" t="str">
            <v>D8- TBD</v>
          </cell>
          <cell r="H1220">
            <v>45475</v>
          </cell>
          <cell r="I1220" t="str">
            <v>NO RECOMMENDED SUB</v>
          </cell>
        </row>
        <row r="1221">
          <cell r="A1221" t="str">
            <v>K67947US</v>
          </cell>
          <cell r="B1221" t="str">
            <v>WindFall® Stand for iPad Pro 12.9" 1 &amp; 2nd gen</v>
          </cell>
          <cell r="C1221" t="str">
            <v>Security</v>
          </cell>
          <cell r="D1221" t="str">
            <v>Tablet Enclosures</v>
          </cell>
          <cell r="E1221" t="str">
            <v>Security Cases</v>
          </cell>
          <cell r="F1221" t="str">
            <v>Stands</v>
          </cell>
          <cell r="G1221" t="str">
            <v>D9- Discontinued</v>
          </cell>
          <cell r="H1221">
            <v>44753</v>
          </cell>
          <cell r="I1221" t="str">
            <v>NO RECOMMENDED SUB</v>
          </cell>
        </row>
        <row r="1222">
          <cell r="A1222" t="str">
            <v>K67949US</v>
          </cell>
          <cell r="B1222" t="str">
            <v>WindFall® Frame for Conference Rooms for iPad mini</v>
          </cell>
          <cell r="C1222" t="str">
            <v>Z-Missing</v>
          </cell>
          <cell r="D1222" t="str">
            <v>Z-Missing</v>
          </cell>
          <cell r="E1222" t="str">
            <v>Z-Missing</v>
          </cell>
          <cell r="F1222" t="str">
            <v>Z-Missing</v>
          </cell>
          <cell r="G1222" t="str">
            <v/>
          </cell>
          <cell r="H1222" t="str">
            <v/>
          </cell>
          <cell r="I1222" t="str">
            <v>NO RECOMMENDED SUB</v>
          </cell>
        </row>
        <row r="1223">
          <cell r="A1223" t="str">
            <v>K67951US</v>
          </cell>
          <cell r="B1223" t="str">
            <v>WindFall® Frame for iPad 9.7"</v>
          </cell>
          <cell r="C1223" t="str">
            <v>Security</v>
          </cell>
          <cell r="D1223" t="str">
            <v>Tablet Enclosures</v>
          </cell>
          <cell r="E1223" t="str">
            <v>Security Cases</v>
          </cell>
          <cell r="F1223" t="str">
            <v>Security Cases</v>
          </cell>
          <cell r="G1223" t="str">
            <v>D9- Discontinued</v>
          </cell>
          <cell r="H1223">
            <v>44753</v>
          </cell>
          <cell r="I1223" t="str">
            <v>NO RECOMMENDED SUB</v>
          </cell>
        </row>
        <row r="1224">
          <cell r="A1224" t="str">
            <v>K67952US</v>
          </cell>
          <cell r="B1224" t="str">
            <v>WindFall® Tablet Console for iPad 9.7"</v>
          </cell>
          <cell r="C1224" t="str">
            <v>Security</v>
          </cell>
          <cell r="D1224" t="str">
            <v>Tablet Enclosures</v>
          </cell>
          <cell r="E1224" t="str">
            <v>Security Cases</v>
          </cell>
          <cell r="F1224" t="str">
            <v>Security Cases</v>
          </cell>
          <cell r="G1224" t="str">
            <v>D9- Discontinued</v>
          </cell>
          <cell r="H1224">
            <v>44753</v>
          </cell>
          <cell r="I1224" t="str">
            <v>NO RECOMMENDED SUB</v>
          </cell>
        </row>
        <row r="1225">
          <cell r="A1225" t="str">
            <v>K67953US</v>
          </cell>
          <cell r="B1225" t="str">
            <v>WindFall® Console for Microsoft Surface Pro</v>
          </cell>
          <cell r="C1225" t="str">
            <v>Security</v>
          </cell>
          <cell r="D1225" t="str">
            <v>Tablet Enclosures</v>
          </cell>
          <cell r="E1225" t="str">
            <v>Security Cases</v>
          </cell>
          <cell r="F1225" t="str">
            <v>Security Cases</v>
          </cell>
          <cell r="G1225" t="str">
            <v>D9- Discontinued</v>
          </cell>
          <cell r="H1225">
            <v>44868</v>
          </cell>
          <cell r="I1225" t="str">
            <v>NO RECOMMENDED SUB</v>
          </cell>
        </row>
        <row r="1226">
          <cell r="A1226" t="str">
            <v>K67957US</v>
          </cell>
          <cell r="B1226" t="str">
            <v>WindFall® Portrait Stand for iPad mini</v>
          </cell>
          <cell r="C1226" t="str">
            <v>Z-Missing</v>
          </cell>
          <cell r="D1226" t="str">
            <v>Z-Missing</v>
          </cell>
          <cell r="E1226" t="str">
            <v>Z-Missing</v>
          </cell>
          <cell r="F1226" t="str">
            <v>Z-Missing</v>
          </cell>
          <cell r="G1226" t="str">
            <v/>
          </cell>
          <cell r="H1226" t="str">
            <v/>
          </cell>
          <cell r="I1226" t="str">
            <v>NO RECOMMENDED SUB</v>
          </cell>
        </row>
        <row r="1227">
          <cell r="A1227" t="str">
            <v>K67960US</v>
          </cell>
          <cell r="B1227" t="str">
            <v>WindFall® Frame for iPad Pro 12.9" 1 &amp; 2nd gen</v>
          </cell>
          <cell r="C1227" t="str">
            <v>Z-Missing</v>
          </cell>
          <cell r="D1227" t="str">
            <v>Z-Missing</v>
          </cell>
          <cell r="E1227" t="str">
            <v>Z-Missing</v>
          </cell>
          <cell r="F1227" t="str">
            <v>Z-Missing</v>
          </cell>
          <cell r="G1227" t="str">
            <v/>
          </cell>
          <cell r="H1227" t="str">
            <v/>
          </cell>
          <cell r="I1227" t="str">
            <v>NO RECOMMENDED SUB</v>
          </cell>
        </row>
        <row r="1228">
          <cell r="A1228" t="str">
            <v>K67969US</v>
          </cell>
          <cell r="B1228" t="str">
            <v>WindFall® Portrait Tablet Stand for iPad 9.7"</v>
          </cell>
          <cell r="C1228" t="str">
            <v>Z-Missing</v>
          </cell>
          <cell r="D1228" t="str">
            <v>Z-Missing</v>
          </cell>
          <cell r="E1228" t="str">
            <v>Z-Missing</v>
          </cell>
          <cell r="F1228" t="str">
            <v>Z-Missing</v>
          </cell>
          <cell r="G1228" t="str">
            <v/>
          </cell>
          <cell r="H1228" t="str">
            <v/>
          </cell>
          <cell r="I1228" t="str">
            <v>NO RECOMMENDED SUB</v>
          </cell>
        </row>
        <row r="1229">
          <cell r="A1229" t="str">
            <v>K67996LTAA</v>
          </cell>
          <cell r="B1229" t="str">
            <v>F,N17 KEYED DUAL HEAD LOCK,LK-TAA,UN</v>
          </cell>
          <cell r="C1229" t="str">
            <v>Security</v>
          </cell>
          <cell r="D1229" t="str">
            <v>PC Security</v>
          </cell>
          <cell r="E1229" t="str">
            <v>Keyed Locks</v>
          </cell>
          <cell r="F1229" t="str">
            <v>Standard Keyed</v>
          </cell>
          <cell r="G1229" t="str">
            <v>#- Active</v>
          </cell>
          <cell r="H1229" t="str">
            <v/>
          </cell>
          <cell r="I1229" t="str">
            <v/>
          </cell>
        </row>
        <row r="1230">
          <cell r="A1230" t="str">
            <v>K67996MTAA</v>
          </cell>
          <cell r="B1230" t="str">
            <v>F,N17 KEYED DUAL HEAD LOCK,MK-TAA,UN</v>
          </cell>
          <cell r="C1230" t="str">
            <v>Security</v>
          </cell>
          <cell r="D1230" t="str">
            <v>PC Security</v>
          </cell>
          <cell r="E1230" t="str">
            <v>Keyed Locks</v>
          </cell>
          <cell r="F1230" t="str">
            <v>Custom Keyed</v>
          </cell>
          <cell r="G1230" t="str">
            <v>#- Active</v>
          </cell>
          <cell r="H1230" t="str">
            <v/>
          </cell>
          <cell r="I1230" t="str">
            <v/>
          </cell>
        </row>
        <row r="1231">
          <cell r="A1231" t="str">
            <v>K67996STAA</v>
          </cell>
          <cell r="B1231" t="str">
            <v>F,N17 KEYED DUAL HEAD LOCK,SK-TAA,UN</v>
          </cell>
          <cell r="C1231" t="str">
            <v>Security</v>
          </cell>
          <cell r="D1231" t="str">
            <v>PC Security</v>
          </cell>
          <cell r="E1231" t="str">
            <v>Keyed Locks</v>
          </cell>
          <cell r="F1231" t="str">
            <v>Standard Keyed</v>
          </cell>
          <cell r="G1231" t="str">
            <v>#- Active</v>
          </cell>
          <cell r="H1231" t="str">
            <v/>
          </cell>
          <cell r="I1231" t="str">
            <v/>
          </cell>
        </row>
        <row r="1232">
          <cell r="A1232" t="str">
            <v>K72085WW</v>
          </cell>
          <cell r="B1232" t="str">
            <v>F,SLIMBLADE PRO TRACKBALL GRAY,UN</v>
          </cell>
          <cell r="C1232" t="str">
            <v>PC Input</v>
          </cell>
          <cell r="D1232" t="str">
            <v>Trackballs</v>
          </cell>
          <cell r="E1232" t="str">
            <v>Finger Operated Trackball</v>
          </cell>
          <cell r="F1232" t="str">
            <v>Finger Operated-Wireless Trackball</v>
          </cell>
          <cell r="G1232" t="str">
            <v>#- Active</v>
          </cell>
          <cell r="H1232" t="str">
            <v/>
          </cell>
          <cell r="I1232" t="str">
            <v/>
          </cell>
        </row>
        <row r="1233">
          <cell r="A1233" t="str">
            <v>K72448US</v>
          </cell>
          <cell r="B1233" t="str">
            <v>PresentAir Pro™ Bluetooth® 4.0 LE Presenter — Black</v>
          </cell>
          <cell r="C1233" t="str">
            <v>PC Input</v>
          </cell>
          <cell r="D1233" t="str">
            <v>Presenters</v>
          </cell>
          <cell r="E1233" t="str">
            <v>Laser Pointers</v>
          </cell>
          <cell r="F1233" t="str">
            <v>Laser Pointers</v>
          </cell>
          <cell r="G1233" t="str">
            <v>D9- Discontinued</v>
          </cell>
          <cell r="H1233">
            <v>45639</v>
          </cell>
          <cell r="I1233" t="str">
            <v>NO RECOMMENDED SUB</v>
          </cell>
        </row>
        <row r="1234">
          <cell r="A1234" t="str">
            <v>K72483TAA</v>
          </cell>
          <cell r="B1234" t="str">
            <v>F,KM201 WIRED DESKTOP SET-TAA,UN</v>
          </cell>
          <cell r="C1234" t="str">
            <v>PC Input</v>
          </cell>
          <cell r="D1234" t="str">
            <v>PC Mice &amp; Keyboards</v>
          </cell>
          <cell r="E1234" t="str">
            <v>Keyboards &amp; Desktop Sets</v>
          </cell>
          <cell r="F1234" t="str">
            <v>Desktop Sets - Wired</v>
          </cell>
          <cell r="G1234" t="str">
            <v>#- Active</v>
          </cell>
          <cell r="H1234" t="str">
            <v/>
          </cell>
          <cell r="I1234" t="str">
            <v/>
          </cell>
        </row>
        <row r="1235">
          <cell r="A1235" t="str">
            <v>K72484WW</v>
          </cell>
          <cell r="B1235" t="str">
            <v>F,MY630 EQ ERGO RECHARGEABLE MOUSE RETL</v>
          </cell>
          <cell r="C1235" t="str">
            <v>PC Input</v>
          </cell>
          <cell r="D1235" t="str">
            <v>PC Mice &amp; Keyboards</v>
          </cell>
          <cell r="E1235" t="str">
            <v>Ergo Mice</v>
          </cell>
          <cell r="F1235" t="str">
            <v>Ergo Mice-Wireless</v>
          </cell>
          <cell r="G1235" t="str">
            <v>D9- Discontinued</v>
          </cell>
          <cell r="H1235">
            <v>45513</v>
          </cell>
          <cell r="I1235" t="str">
            <v>K72484NA, REC SUB</v>
          </cell>
        </row>
        <row r="1236">
          <cell r="A1236" t="str">
            <v>K75453TAA</v>
          </cell>
          <cell r="B1236" t="str">
            <v>F,KB201 WIRED KEYBOARD - TAA,UN</v>
          </cell>
          <cell r="C1236" t="str">
            <v>PC Input</v>
          </cell>
          <cell r="D1236" t="str">
            <v>PC Mice &amp; Keyboards</v>
          </cell>
          <cell r="E1236" t="str">
            <v>Keyboards &amp; Desktop Sets</v>
          </cell>
          <cell r="F1236" t="str">
            <v>Keyboards-Wired</v>
          </cell>
          <cell r="G1236" t="str">
            <v>#- Active</v>
          </cell>
          <cell r="H1236" t="str">
            <v/>
          </cell>
          <cell r="I1236" t="str">
            <v/>
          </cell>
        </row>
        <row r="1237">
          <cell r="A1237" t="str">
            <v>K75454TAA</v>
          </cell>
          <cell r="B1237" t="str">
            <v>F,KB201C WIRED CAC KB - TAA,UN</v>
          </cell>
          <cell r="C1237" t="str">
            <v>Security</v>
          </cell>
          <cell r="D1237" t="str">
            <v>PC Security</v>
          </cell>
          <cell r="E1237" t="str">
            <v>CAC Solutions</v>
          </cell>
          <cell r="F1237" t="str">
            <v>CAC Reader Keyboards</v>
          </cell>
          <cell r="G1237" t="str">
            <v>#- Active</v>
          </cell>
          <cell r="H1237" t="str">
            <v/>
          </cell>
          <cell r="I1237" t="str">
            <v/>
          </cell>
        </row>
        <row r="1238">
          <cell r="A1238" t="str">
            <v>K75494CA</v>
          </cell>
          <cell r="B1238" t="str">
            <v>F,ZBST MULTIDEVICE WRLS COMPACT KB SLV</v>
          </cell>
          <cell r="C1238" t="str">
            <v>PC Input</v>
          </cell>
          <cell r="D1238" t="str">
            <v>PC Mice &amp; Keyboards</v>
          </cell>
          <cell r="E1238" t="str">
            <v>Keyboards &amp; Desktop Sets</v>
          </cell>
          <cell r="F1238" t="str">
            <v>Keyboards-Wireless</v>
          </cell>
          <cell r="G1238" t="str">
            <v>#- Active</v>
          </cell>
          <cell r="H1238" t="str">
            <v/>
          </cell>
          <cell r="I1238" t="str">
            <v/>
          </cell>
        </row>
        <row r="1239">
          <cell r="A1239" t="str">
            <v>K75495CA</v>
          </cell>
          <cell r="B1239" t="str">
            <v>F,ZBST MY430 EQ RECHARGEABLE MOUSE,UN</v>
          </cell>
          <cell r="C1239" t="str">
            <v>PC Input</v>
          </cell>
          <cell r="D1239" t="str">
            <v>PC Mice &amp; Keyboards</v>
          </cell>
          <cell r="E1239" t="str">
            <v>Mice</v>
          </cell>
          <cell r="F1239" t="str">
            <v>Mice-Wireless</v>
          </cell>
          <cell r="G1239" t="str">
            <v>#- Active</v>
          </cell>
          <cell r="H1239" t="str">
            <v/>
          </cell>
          <cell r="I1239" t="str">
            <v/>
          </cell>
        </row>
        <row r="1240">
          <cell r="A1240" t="str">
            <v>K62569USAID</v>
          </cell>
          <cell r="B1240" t="str">
            <v>F,SP12 12IN NEOPRENE SLEEVE,UN</v>
          </cell>
          <cell r="C1240" t="str">
            <v>Other Computer Accessories</v>
          </cell>
          <cell r="D1240" t="str">
            <v>Laptop Cases</v>
          </cell>
          <cell r="E1240" t="str">
            <v>Laptop Sleeves</v>
          </cell>
          <cell r="F1240" t="str">
            <v>Laptop Sleeves</v>
          </cell>
          <cell r="G1240" t="str">
            <v>D9- Discontinued</v>
          </cell>
          <cell r="H1240">
            <v>45932</v>
          </cell>
          <cell r="I1240" t="str">
            <v>K60393WW, REC SUB</v>
          </cell>
        </row>
        <row r="1241">
          <cell r="A1241" t="str">
            <v>K76800WW</v>
          </cell>
          <cell r="B1241" t="str">
            <v>Wired Mouse for Life - Certified by Works With Chromebook</v>
          </cell>
          <cell r="C1241" t="str">
            <v>PC Input</v>
          </cell>
          <cell r="D1241" t="str">
            <v>PC Mice &amp; Keyboards</v>
          </cell>
          <cell r="E1241" t="str">
            <v>Mice</v>
          </cell>
          <cell r="F1241" t="str">
            <v>Mice-Wired</v>
          </cell>
          <cell r="G1241" t="str">
            <v>D9- Discontinued</v>
          </cell>
          <cell r="H1241">
            <v>45652</v>
          </cell>
          <cell r="I1241" t="str">
            <v>NO RECOMMENDED SUB</v>
          </cell>
        </row>
        <row r="1242">
          <cell r="A1242" t="str">
            <v>K76801WW</v>
          </cell>
          <cell r="B1242" t="str">
            <v>Wireless Mouse for Life - Certified by Works With Chromebook</v>
          </cell>
          <cell r="C1242" t="str">
            <v>PC Input</v>
          </cell>
          <cell r="D1242" t="str">
            <v>PC Mice &amp; Keyboards</v>
          </cell>
          <cell r="E1242" t="str">
            <v>Mice</v>
          </cell>
          <cell r="F1242" t="str">
            <v>Mice-Wireless</v>
          </cell>
          <cell r="G1242" t="str">
            <v>D9- Discontinued</v>
          </cell>
          <cell r="H1242">
            <v>45639</v>
          </cell>
          <cell r="I1242" t="str">
            <v>NO RECOMMENDED SUB</v>
          </cell>
        </row>
        <row r="1243">
          <cell r="A1243" t="str">
            <v>K77500WW</v>
          </cell>
          <cell r="B1243" t="str">
            <v>F,PRO FIT FULLSZ MOUSE WIRED WWCB,UN</v>
          </cell>
          <cell r="C1243" t="str">
            <v>PC Input</v>
          </cell>
          <cell r="D1243" t="str">
            <v>PC Mice &amp; Keyboards</v>
          </cell>
          <cell r="E1243" t="str">
            <v>Mice</v>
          </cell>
          <cell r="F1243" t="str">
            <v>Mice-Wired</v>
          </cell>
          <cell r="G1243" t="str">
            <v>D9- Discontinued</v>
          </cell>
          <cell r="H1243">
            <v>44964</v>
          </cell>
          <cell r="I1243" t="str">
            <v>NO RECOMMENDED SUB</v>
          </cell>
        </row>
        <row r="1244">
          <cell r="A1244" t="str">
            <v>K77600WW</v>
          </cell>
          <cell r="B1244" t="str">
            <v>Orbit™ Wireless Mobile Trackball - Certified by Works With Chromebook</v>
          </cell>
          <cell r="C1244" t="str">
            <v>PC Input</v>
          </cell>
          <cell r="D1244" t="str">
            <v>Trackballs</v>
          </cell>
          <cell r="E1244" t="str">
            <v>Finger Operated Trackball</v>
          </cell>
          <cell r="F1244" t="str">
            <v>Finger Operated-Wireless Trackball</v>
          </cell>
          <cell r="G1244" t="str">
            <v>D9- Discontinued</v>
          </cell>
          <cell r="H1244">
            <v>45709</v>
          </cell>
          <cell r="I1244" t="str">
            <v>NO RECOMMENDED SUB</v>
          </cell>
        </row>
        <row r="1245">
          <cell r="A1245" t="str">
            <v>K83455WW</v>
          </cell>
          <cell r="B1245" t="str">
            <v>F,ZAMZ AH3X BLUETOOTH HEADSET,UN</v>
          </cell>
          <cell r="C1245" t="str">
            <v>Other Computer Accessories</v>
          </cell>
          <cell r="D1245" t="str">
            <v>ProVC</v>
          </cell>
          <cell r="E1245" t="str">
            <v>Headsets</v>
          </cell>
          <cell r="F1245" t="str">
            <v>Professional Headsets</v>
          </cell>
          <cell r="G1245" t="str">
            <v>#- Active</v>
          </cell>
          <cell r="H1245" t="str">
            <v/>
          </cell>
          <cell r="I1245" t="str">
            <v/>
          </cell>
        </row>
        <row r="1246">
          <cell r="A1246" t="str">
            <v>K96540NA</v>
          </cell>
          <cell r="B1246" t="str">
            <v>F,ZBST BLACKBELT: SURF PRO BLK RETAIL,UN</v>
          </cell>
          <cell r="C1246" t="str">
            <v>Other Computer Accessories</v>
          </cell>
          <cell r="D1246" t="str">
            <v>Tablets &amp; Smartphone</v>
          </cell>
          <cell r="E1246" t="str">
            <v>Tablet Cases &amp; Folios</v>
          </cell>
          <cell r="F1246" t="str">
            <v>Rugged Cases</v>
          </cell>
          <cell r="G1246" t="str">
            <v>#- Active</v>
          </cell>
          <cell r="H1246" t="str">
            <v/>
          </cell>
          <cell r="I1246" t="str">
            <v/>
          </cell>
        </row>
        <row r="1247">
          <cell r="A1247" t="str">
            <v>K97452WW</v>
          </cell>
          <cell r="B1247" t="str">
            <v>BlackBelt™ 2nd Degree Rugged Case for iPad 9.7" 2017 &amp; 2018</v>
          </cell>
          <cell r="C1247" t="str">
            <v>Other Computer Accessories</v>
          </cell>
          <cell r="D1247" t="str">
            <v>Tablets &amp; Smartphone</v>
          </cell>
          <cell r="E1247" t="str">
            <v>Tablet Cases &amp; Folios</v>
          </cell>
          <cell r="F1247" t="str">
            <v>Rugged Cases</v>
          </cell>
          <cell r="G1247" t="str">
            <v>D9- Discontinued</v>
          </cell>
          <cell r="H1247">
            <v>44964</v>
          </cell>
          <cell r="I1247" t="str">
            <v>NO RECOMMENDED SUB</v>
          </cell>
        </row>
        <row r="1248">
          <cell r="A1248" t="str">
            <v>K34040WW</v>
          </cell>
          <cell r="B1248" t="str">
            <v>F,UH1510P EQ USB-C MOBILE DOCK W/ SD,UN</v>
          </cell>
          <cell r="C1248" t="str">
            <v>Laptop Docks, Hubs &amp; Accessories</v>
          </cell>
          <cell r="D1248" t="str">
            <v>HUBS</v>
          </cell>
          <cell r="E1248" t="str">
            <v>USB-C Hubs</v>
          </cell>
          <cell r="F1248" t="str">
            <v>USB-C Hubs</v>
          </cell>
          <cell r="G1248" t="str">
            <v>#- Active</v>
          </cell>
          <cell r="H1248" t="str">
            <v/>
          </cell>
          <cell r="I1248" t="str">
            <v/>
          </cell>
        </row>
        <row r="1249">
          <cell r="A1249" t="str">
            <v>K52503WW</v>
          </cell>
          <cell r="B1249" t="str">
            <v>F,MAGPRO MAGNETIC PS FOR 34" (21:9),UN</v>
          </cell>
          <cell r="C1249" t="str">
            <v>Security</v>
          </cell>
          <cell r="D1249" t="str">
            <v>PC Security</v>
          </cell>
          <cell r="E1249" t="str">
            <v>Monitor Privacy</v>
          </cell>
          <cell r="F1249" t="str">
            <v>MagPro</v>
          </cell>
          <cell r="G1249" t="str">
            <v>#- Active</v>
          </cell>
          <cell r="H1249" t="str">
            <v/>
          </cell>
          <cell r="I1249" t="str">
            <v/>
          </cell>
        </row>
        <row r="1250">
          <cell r="A1250" t="str">
            <v>K58277NA</v>
          </cell>
          <cell r="B1250" t="str">
            <v>F,ZBST ELEVATED STAND FOR SF GO PRO,UN</v>
          </cell>
          <cell r="C1250" t="str">
            <v>Ergonomics</v>
          </cell>
          <cell r="D1250" t="str">
            <v>Monitor Accessories</v>
          </cell>
          <cell r="E1250" t="str">
            <v>Risers</v>
          </cell>
          <cell r="F1250" t="str">
            <v>Laptop Risers</v>
          </cell>
          <cell r="G1250" t="str">
            <v>#- Active</v>
          </cell>
          <cell r="H1250" t="str">
            <v/>
          </cell>
          <cell r="I1250" t="str">
            <v/>
          </cell>
        </row>
        <row r="1251">
          <cell r="A1251" t="str">
            <v>K75496NA</v>
          </cell>
          <cell r="B1251" t="str">
            <v>F,ZBST KM675 WL ERGO COMBO SET BBY,UN</v>
          </cell>
          <cell r="C1251" t="str">
            <v>PC Input</v>
          </cell>
          <cell r="D1251" t="str">
            <v>PC Mice &amp; Keyboards</v>
          </cell>
          <cell r="E1251" t="str">
            <v>Ergo Keyboards &amp; Desktop Sets</v>
          </cell>
          <cell r="F1251" t="str">
            <v>Desktop Sets</v>
          </cell>
          <cell r="G1251" t="str">
            <v>#- Active</v>
          </cell>
          <cell r="H1251" t="str">
            <v/>
          </cell>
          <cell r="I1251" t="str">
            <v/>
          </cell>
        </row>
        <row r="1252">
          <cell r="A1252" t="str">
            <v>K75237NA</v>
          </cell>
          <cell r="B1252" t="str">
            <v>F,WIRED WASHABLE KEYBOARD RED,UN</v>
          </cell>
          <cell r="C1252" t="str">
            <v>PC Input</v>
          </cell>
          <cell r="D1252" t="str">
            <v>PC Mice &amp; Keyboards</v>
          </cell>
          <cell r="E1252" t="str">
            <v>Keyboards &amp; Desktop Sets</v>
          </cell>
          <cell r="F1252" t="str">
            <v>Keyboards-Wired</v>
          </cell>
          <cell r="G1252" t="str">
            <v>#- Active</v>
          </cell>
          <cell r="H1252" t="str">
            <v/>
          </cell>
          <cell r="I1252" t="str">
            <v/>
          </cell>
        </row>
        <row r="1253">
          <cell r="A1253" t="str">
            <v>K75239US</v>
          </cell>
          <cell r="B1253" t="str">
            <v>F,WIRED WASHABLE MOUSE RED,UN</v>
          </cell>
          <cell r="C1253" t="str">
            <v>PC Input</v>
          </cell>
          <cell r="D1253" t="str">
            <v>PC Mice &amp; Keyboards</v>
          </cell>
          <cell r="E1253" t="str">
            <v>Mice</v>
          </cell>
          <cell r="F1253" t="str">
            <v>Mice-Wired</v>
          </cell>
          <cell r="G1253" t="str">
            <v>#- Active</v>
          </cell>
          <cell r="H1253" t="str">
            <v/>
          </cell>
          <cell r="I1253" t="str">
            <v/>
          </cell>
        </row>
        <row r="1254">
          <cell r="A1254" t="str">
            <v>K75240US</v>
          </cell>
          <cell r="B1254" t="str">
            <v>F,WIRED WASHABLE MOUSE WHITE,UN</v>
          </cell>
          <cell r="C1254" t="str">
            <v>PC Input</v>
          </cell>
          <cell r="D1254" t="str">
            <v>PC Mice &amp; Keyboards</v>
          </cell>
          <cell r="E1254" t="str">
            <v>Mice</v>
          </cell>
          <cell r="F1254" t="str">
            <v>Mice-Wired</v>
          </cell>
          <cell r="G1254" t="str">
            <v>#- Active</v>
          </cell>
          <cell r="H1254" t="str">
            <v/>
          </cell>
          <cell r="I1254" t="str">
            <v/>
          </cell>
        </row>
        <row r="1255">
          <cell r="A1255" t="str">
            <v>K72458WWMY</v>
          </cell>
          <cell r="B1255" t="str">
            <v>F,EXPERT MOUSE TB800 TRACKBALL_B2B,UN</v>
          </cell>
          <cell r="C1255" t="str">
            <v>PC Input</v>
          </cell>
          <cell r="D1255" t="str">
            <v>Trackballs</v>
          </cell>
          <cell r="E1255" t="str">
            <v>Finger Operated Trackball</v>
          </cell>
          <cell r="F1255" t="str">
            <v>Finger Operated-Wireless Trackball</v>
          </cell>
          <cell r="G1255" t="str">
            <v>#- Active</v>
          </cell>
          <cell r="H1255" t="str">
            <v/>
          </cell>
          <cell r="I1255" t="str">
            <v/>
          </cell>
        </row>
        <row r="1256">
          <cell r="A1256" t="str">
            <v>K62677WW</v>
          </cell>
          <cell r="B1256" t="str">
            <v>F,DUO GEL KEYBOARD WRIST REST PINK,UN</v>
          </cell>
          <cell r="C1256" t="str">
            <v>Ergonomics</v>
          </cell>
          <cell r="D1256" t="str">
            <v>Wrist Rests</v>
          </cell>
          <cell r="E1256" t="str">
            <v>Keyboard Wrist Rest</v>
          </cell>
          <cell r="F1256" t="str">
            <v>Keyboard Wrist Rest</v>
          </cell>
          <cell r="G1256" t="str">
            <v>#- Active</v>
          </cell>
          <cell r="H1256" t="str">
            <v/>
          </cell>
          <cell r="I1256" t="str">
            <v/>
          </cell>
        </row>
        <row r="1257">
          <cell r="A1257" t="str">
            <v>K62678WW</v>
          </cell>
          <cell r="B1257" t="str">
            <v>F,DUO GEL KEYBOARD WRIST REST GREEN,UN</v>
          </cell>
          <cell r="C1257" t="str">
            <v>Ergonomics</v>
          </cell>
          <cell r="D1257" t="str">
            <v>Wrist Rests</v>
          </cell>
          <cell r="E1257" t="str">
            <v>Keyboard Wrist Rest</v>
          </cell>
          <cell r="F1257" t="str">
            <v>Keyboard Wrist Rest</v>
          </cell>
          <cell r="G1257" t="str">
            <v>#- Active</v>
          </cell>
          <cell r="H1257" t="str">
            <v/>
          </cell>
          <cell r="I1257" t="str">
            <v/>
          </cell>
        </row>
        <row r="1258">
          <cell r="A1258" t="str">
            <v>K62678NA</v>
          </cell>
          <cell r="B1258" t="str">
            <v>F,ZBST DUO GEL KB WRIST REST GREEN,UN</v>
          </cell>
          <cell r="C1258" t="str">
            <v>Ergonomics</v>
          </cell>
          <cell r="D1258" t="str">
            <v>Wrist Rests</v>
          </cell>
          <cell r="E1258" t="str">
            <v>Keyboard Wrist Rest</v>
          </cell>
          <cell r="F1258" t="str">
            <v>Keyboard Wrist Rest</v>
          </cell>
          <cell r="G1258" t="str">
            <v>#- Active</v>
          </cell>
          <cell r="H1258" t="str">
            <v/>
          </cell>
          <cell r="I1258" t="str">
            <v/>
          </cell>
        </row>
        <row r="1259">
          <cell r="A1259" t="str">
            <v>K62679WW</v>
          </cell>
          <cell r="B1259" t="str">
            <v>F,DUO GEL KB WRIST REST LOOP PINK,UN</v>
          </cell>
          <cell r="C1259" t="str">
            <v>Ergonomics</v>
          </cell>
          <cell r="D1259" t="str">
            <v>Wrist Rests</v>
          </cell>
          <cell r="E1259" t="str">
            <v>Keyboard Wrist Rest</v>
          </cell>
          <cell r="F1259" t="str">
            <v>Keyboard Wrist Rest</v>
          </cell>
          <cell r="G1259" t="str">
            <v>#- Active</v>
          </cell>
          <cell r="H1259" t="str">
            <v/>
          </cell>
          <cell r="I1259" t="str">
            <v/>
          </cell>
        </row>
        <row r="1260">
          <cell r="A1260" t="str">
            <v>K62680WW</v>
          </cell>
          <cell r="B1260" t="str">
            <v>F,DUO GEL KB WRIST REST LOOP GREEN,UN</v>
          </cell>
          <cell r="C1260" t="str">
            <v>Ergonomics</v>
          </cell>
          <cell r="D1260" t="str">
            <v>Wrist Rests</v>
          </cell>
          <cell r="E1260" t="str">
            <v>Keyboard Wrist Rest</v>
          </cell>
          <cell r="F1260" t="str">
            <v>Keyboard Wrist Rest</v>
          </cell>
          <cell r="G1260" t="str">
            <v>#- Active</v>
          </cell>
          <cell r="H1260" t="str">
            <v/>
          </cell>
          <cell r="I1260" t="str">
            <v/>
          </cell>
        </row>
        <row r="1261">
          <cell r="A1261" t="str">
            <v>K62826WW</v>
          </cell>
          <cell r="B1261" t="str">
            <v>F,DUO GEL MOUSE WRIST REST PINK,UN</v>
          </cell>
          <cell r="C1261" t="str">
            <v>Ergonomics</v>
          </cell>
          <cell r="D1261" t="str">
            <v>Wrist Rests</v>
          </cell>
          <cell r="E1261" t="str">
            <v>Mouse Wrist Rest</v>
          </cell>
          <cell r="F1261" t="str">
            <v>Mouse Wrist Rest</v>
          </cell>
          <cell r="G1261" t="str">
            <v>#- Active</v>
          </cell>
          <cell r="H1261" t="str">
            <v/>
          </cell>
          <cell r="I1261" t="str">
            <v/>
          </cell>
        </row>
        <row r="1262">
          <cell r="A1262" t="str">
            <v>K62827WW</v>
          </cell>
          <cell r="B1262" t="str">
            <v>F,DUO GEL MOUSE WRIST REST GREEN,UN</v>
          </cell>
          <cell r="C1262" t="str">
            <v>Ergonomics</v>
          </cell>
          <cell r="D1262" t="str">
            <v>Wrist Rests</v>
          </cell>
          <cell r="E1262" t="str">
            <v>Mouse Wrist Rest</v>
          </cell>
          <cell r="F1262" t="str">
            <v>Mouse Wrist Rest</v>
          </cell>
          <cell r="G1262" t="str">
            <v>#- Active</v>
          </cell>
          <cell r="H1262" t="str">
            <v/>
          </cell>
          <cell r="I1262" t="str">
            <v/>
          </cell>
        </row>
        <row r="1263">
          <cell r="A1263" t="str">
            <v>K62827NA</v>
          </cell>
          <cell r="B1263" t="str">
            <v>F,ZBST DUO GEL MS WRIST REST GREEN,UN</v>
          </cell>
          <cell r="C1263" t="str">
            <v>Ergonomics</v>
          </cell>
          <cell r="D1263" t="str">
            <v>Wrist Rests</v>
          </cell>
          <cell r="E1263" t="str">
            <v>Mouse Wrist Rest</v>
          </cell>
          <cell r="F1263" t="str">
            <v>Mouse Wrist Rest</v>
          </cell>
          <cell r="G1263" t="str">
            <v>#- Active</v>
          </cell>
          <cell r="H1263" t="str">
            <v/>
          </cell>
          <cell r="I1263" t="str">
            <v/>
          </cell>
        </row>
        <row r="1264">
          <cell r="A1264" t="str">
            <v>K62828WW</v>
          </cell>
          <cell r="B1264" t="str">
            <v>F,DUO GEL MOUSE WRIST REST LOOP PINK,UN</v>
          </cell>
          <cell r="C1264" t="str">
            <v>Ergonomics</v>
          </cell>
          <cell r="D1264" t="str">
            <v>Wrist Rests</v>
          </cell>
          <cell r="E1264" t="str">
            <v>Mouse Wrist Rest</v>
          </cell>
          <cell r="F1264" t="str">
            <v>Mouse Wrist Rest</v>
          </cell>
          <cell r="G1264" t="str">
            <v>#- Active</v>
          </cell>
          <cell r="H1264" t="str">
            <v/>
          </cell>
          <cell r="I1264" t="str">
            <v/>
          </cell>
        </row>
        <row r="1265">
          <cell r="A1265" t="str">
            <v>K62829WW</v>
          </cell>
          <cell r="B1265" t="str">
            <v>F,DUO GEL MOUSE WRIST REST LOOP GREEN,UN</v>
          </cell>
          <cell r="C1265" t="str">
            <v>Ergonomics</v>
          </cell>
          <cell r="D1265" t="str">
            <v>Wrist Rests</v>
          </cell>
          <cell r="E1265" t="str">
            <v>Mouse Wrist Rest</v>
          </cell>
          <cell r="F1265" t="str">
            <v>Mouse Wrist Rest</v>
          </cell>
          <cell r="G1265" t="str">
            <v>#- Active</v>
          </cell>
          <cell r="H1265" t="str">
            <v/>
          </cell>
          <cell r="I1265" t="str">
            <v/>
          </cell>
        </row>
        <row r="1266">
          <cell r="A1266" t="str">
            <v>K72457WW</v>
          </cell>
          <cell r="B1266" t="str">
            <v>F,EXPERT MOUSE TB800 TRACKBALL,RETAIL,UN</v>
          </cell>
          <cell r="C1266" t="str">
            <v>PC Input</v>
          </cell>
          <cell r="D1266" t="str">
            <v>Trackballs</v>
          </cell>
          <cell r="E1266" t="str">
            <v>Finger Operated Trackball</v>
          </cell>
          <cell r="F1266" t="str">
            <v>Finger Operated-Wireless Trackball</v>
          </cell>
          <cell r="G1266" t="str">
            <v>D3- TBD</v>
          </cell>
          <cell r="H1266">
            <v>46002</v>
          </cell>
          <cell r="I1266" t="str">
            <v>K72457WWMY, DIR RE</v>
          </cell>
        </row>
        <row r="1267">
          <cell r="A1267" t="str">
            <v>K72458WW</v>
          </cell>
          <cell r="B1267" t="str">
            <v>F,EXPERT MOUSE TB800 TRACKBALL, B2B,UN</v>
          </cell>
          <cell r="C1267" t="str">
            <v>PC Input</v>
          </cell>
          <cell r="D1267" t="str">
            <v>Trackballs</v>
          </cell>
          <cell r="E1267" t="str">
            <v>Finger Operated Trackball</v>
          </cell>
          <cell r="F1267" t="str">
            <v>Finger Operated-Wireless Trackball</v>
          </cell>
          <cell r="G1267" t="str">
            <v>D3- TBD</v>
          </cell>
          <cell r="H1267">
            <v>46002</v>
          </cell>
          <cell r="I1267" t="str">
            <v>K2458WWMY, DIR REP</v>
          </cell>
        </row>
        <row r="1268">
          <cell r="A1268" t="str">
            <v>K58271WW</v>
          </cell>
          <cell r="B1268" t="str">
            <v>F,SMARTFIT FREESTANDING DUO MONITOR ST</v>
          </cell>
          <cell r="C1268" t="str">
            <v>Ergonomics</v>
          </cell>
          <cell r="D1268" t="str">
            <v>Monitor Accessories</v>
          </cell>
          <cell r="E1268" t="str">
            <v>Arms</v>
          </cell>
          <cell r="F1268" t="str">
            <v>Dual Arms</v>
          </cell>
          <cell r="G1268" t="str">
            <v>#- Active</v>
          </cell>
          <cell r="H1268" t="str">
            <v/>
          </cell>
          <cell r="I1268" t="str">
            <v>NO RECOMMENDED SUB</v>
          </cell>
        </row>
        <row r="1269">
          <cell r="A1269" t="str">
            <v>K72487NA</v>
          </cell>
          <cell r="B1269" t="str">
            <v>F,KB600 WAVE TYPE WIRELESS KB,UN</v>
          </cell>
          <cell r="C1269" t="str">
            <v>PC Input</v>
          </cell>
          <cell r="D1269" t="str">
            <v>PC Mice &amp; Keyboards</v>
          </cell>
          <cell r="E1269" t="str">
            <v>Ergo Keyboards &amp; Desktop Sets</v>
          </cell>
          <cell r="F1269" t="str">
            <v>Keyboards-Wireless</v>
          </cell>
          <cell r="G1269" t="str">
            <v>D9- Discontinued</v>
          </cell>
          <cell r="H1269">
            <v>46000</v>
          </cell>
          <cell r="I1269" t="str">
            <v/>
          </cell>
        </row>
        <row r="1270">
          <cell r="A1270" t="str">
            <v>K72490NA</v>
          </cell>
          <cell r="B1270" t="str">
            <v>F,KM600 WAVE TYPE WIRELESS COMBO,UN</v>
          </cell>
          <cell r="C1270" t="str">
            <v>PC Input</v>
          </cell>
          <cell r="D1270" t="str">
            <v>PC Mice &amp; Keyboards</v>
          </cell>
          <cell r="E1270" t="str">
            <v>Ergo Keyboards &amp; Desktop Sets</v>
          </cell>
          <cell r="F1270" t="str">
            <v>Desktop Sets</v>
          </cell>
          <cell r="G1270" t="str">
            <v>D9- Discontinued</v>
          </cell>
          <cell r="H1270">
            <v>46000</v>
          </cell>
          <cell r="I1270" t="str">
            <v/>
          </cell>
        </row>
        <row r="1271">
          <cell r="A1271" t="str">
            <v>K72506NA</v>
          </cell>
          <cell r="B1271" t="str">
            <v>F,KB600 WAVE TYPE WIRED KB,UN</v>
          </cell>
          <cell r="C1271" t="str">
            <v>PC Input</v>
          </cell>
          <cell r="D1271" t="str">
            <v>PC Mice &amp; Keyboards</v>
          </cell>
          <cell r="E1271" t="str">
            <v>Ergo Keyboards &amp; Desktop Sets</v>
          </cell>
          <cell r="F1271" t="str">
            <v>Keyboards-Wired</v>
          </cell>
          <cell r="G1271" t="str">
            <v>D9- Discontinued</v>
          </cell>
          <cell r="H1271">
            <v>46000</v>
          </cell>
          <cell r="I1271" t="str">
            <v/>
          </cell>
        </row>
        <row r="1272">
          <cell r="A1272" t="str">
            <v>K72509NA</v>
          </cell>
          <cell r="B1272" t="str">
            <v>F,KM600 WAVE TYPE WIRED COMBO,UN</v>
          </cell>
          <cell r="C1272" t="str">
            <v>PC Input</v>
          </cell>
          <cell r="D1272" t="str">
            <v>PC Mice &amp; Keyboards</v>
          </cell>
          <cell r="E1272" t="str">
            <v>Ergo Keyboards &amp; Desktop Sets</v>
          </cell>
          <cell r="F1272" t="str">
            <v>Desktop Sets</v>
          </cell>
          <cell r="G1272" t="str">
            <v>D9- Discontinued</v>
          </cell>
          <cell r="H1272">
            <v>46000</v>
          </cell>
          <cell r="I1272" t="str">
            <v/>
          </cell>
        </row>
        <row r="1273">
          <cell r="A1273" t="str">
            <v>K72501NA</v>
          </cell>
          <cell r="B1273" t="str">
            <v>F,MY435 EQ RECHARGEABLE MOUSE,UN</v>
          </cell>
          <cell r="C1273" t="str">
            <v>PC Input</v>
          </cell>
          <cell r="D1273" t="str">
            <v>PC Mice &amp; Keyboards</v>
          </cell>
          <cell r="E1273" t="str">
            <v>Mice</v>
          </cell>
          <cell r="F1273" t="str">
            <v>Mice-Wireless</v>
          </cell>
          <cell r="G1273" t="str">
            <v>#- Active</v>
          </cell>
          <cell r="H1273" t="str">
            <v/>
          </cell>
          <cell r="I1273" t="str">
            <v/>
          </cell>
        </row>
        <row r="1274">
          <cell r="A1274" t="str">
            <v>K72512NA</v>
          </cell>
          <cell r="B1274" t="str">
            <v>F,MY435 EQ WIRED MID-SIZE MOUSE,UN</v>
          </cell>
          <cell r="C1274" t="str">
            <v>PC Input</v>
          </cell>
          <cell r="D1274" t="str">
            <v>PC Mice &amp; Keyboards</v>
          </cell>
          <cell r="E1274" t="str">
            <v>Mice</v>
          </cell>
          <cell r="F1274" t="str">
            <v>Mice-Wired</v>
          </cell>
          <cell r="G1274" t="str">
            <v>#- Active</v>
          </cell>
          <cell r="H1274" t="str">
            <v/>
          </cell>
          <cell r="I1274" t="str">
            <v/>
          </cell>
        </row>
        <row r="1275">
          <cell r="A1275" t="str">
            <v>K33612NA</v>
          </cell>
          <cell r="B1275" t="str">
            <v>F,PRO EQ TBT 5 DOCK FOR MAC,UN</v>
          </cell>
          <cell r="C1275" t="str">
            <v>Laptop Docks, Hubs &amp; Accessories</v>
          </cell>
          <cell r="D1275" t="str">
            <v>Desktop Docks</v>
          </cell>
          <cell r="E1275" t="str">
            <v>Thunderbolt Docks</v>
          </cell>
          <cell r="F1275" t="str">
            <v>Thunderbolt 5 Docks</v>
          </cell>
          <cell r="G1275" t="str">
            <v>#- Active</v>
          </cell>
          <cell r="H1275" t="str">
            <v/>
          </cell>
          <cell r="I1275" t="str">
            <v/>
          </cell>
        </row>
        <row r="1276">
          <cell r="A1276" t="str">
            <v>K33611NA</v>
          </cell>
          <cell r="B1276" t="str">
            <v>F,SD7100T5 EQ TBT 5 TRIPLE 4K DOCK,UN</v>
          </cell>
          <cell r="C1276" t="str">
            <v>Laptop Docks, Hubs &amp; Accessories</v>
          </cell>
          <cell r="D1276" t="str">
            <v>Desktop Docks</v>
          </cell>
          <cell r="E1276" t="str">
            <v>Thunderbolt Docks</v>
          </cell>
          <cell r="F1276" t="str">
            <v>Thunderbolt 5 Docks</v>
          </cell>
          <cell r="G1276" t="str">
            <v>#- Active</v>
          </cell>
          <cell r="H1276" t="str">
            <v/>
          </cell>
          <cell r="I1276" t="str">
            <v/>
          </cell>
        </row>
        <row r="1277">
          <cell r="A1277" t="str">
            <v>K32303WW</v>
          </cell>
          <cell r="B1277" t="str">
            <v>F,THUNDERBOLT 5 CABLE 1M,UN</v>
          </cell>
          <cell r="C1277" t="str">
            <v>Laptop Docks, Hubs &amp; Accessories</v>
          </cell>
          <cell r="D1277" t="str">
            <v>Replacement-Warranty</v>
          </cell>
          <cell r="E1277" t="str">
            <v>Replacement-Warranty</v>
          </cell>
          <cell r="F1277" t="str">
            <v>Replacement-Warranty</v>
          </cell>
          <cell r="G1277" t="str">
            <v>#- Active</v>
          </cell>
          <cell r="H1277" t="str">
            <v/>
          </cell>
          <cell r="I1277" t="str">
            <v/>
          </cell>
        </row>
        <row r="1278">
          <cell r="A1278" t="str">
            <v>K32803NA</v>
          </cell>
          <cell r="B1278" t="str">
            <v>F,SD3220U3 EQ USB-C DOCK,UN</v>
          </cell>
          <cell r="C1278" t="str">
            <v>Laptop Docks, Hubs &amp; Accessories</v>
          </cell>
          <cell r="D1278" t="str">
            <v>Desktop Docks</v>
          </cell>
          <cell r="E1278" t="str">
            <v>USB-C Docks</v>
          </cell>
          <cell r="F1278" t="str">
            <v>USB-C Docks</v>
          </cell>
          <cell r="G1278" t="str">
            <v>#- Active</v>
          </cell>
          <cell r="H1278" t="str">
            <v/>
          </cell>
          <cell r="I1278" t="str">
            <v/>
          </cell>
        </row>
        <row r="1279">
          <cell r="A1279" t="str">
            <v>K32301WW</v>
          </cell>
          <cell r="B1279" t="str">
            <v>F,USB4 80G CABLE 1.5M,UN</v>
          </cell>
          <cell r="C1279" t="str">
            <v>Laptop Docks, Hubs &amp; Accessories</v>
          </cell>
          <cell r="D1279" t="str">
            <v>Video Adapters</v>
          </cell>
          <cell r="E1279" t="str">
            <v>Video Adapters</v>
          </cell>
          <cell r="F1279" t="str">
            <v>Host Cables</v>
          </cell>
          <cell r="G1279" t="str">
            <v>#- Active</v>
          </cell>
          <cell r="H1279" t="str">
            <v/>
          </cell>
          <cell r="I1279" t="str">
            <v/>
          </cell>
        </row>
        <row r="1280">
          <cell r="A1280" t="str">
            <v>K97466WW</v>
          </cell>
          <cell r="B1280" t="str">
            <v>F,VALUE ANC OVEREAR BT HEADSET RETAIL,UN</v>
          </cell>
          <cell r="C1280" t="str">
            <v>Other Computer Accessories</v>
          </cell>
          <cell r="D1280" t="str">
            <v>ProVC</v>
          </cell>
          <cell r="E1280" t="str">
            <v>Headsets</v>
          </cell>
          <cell r="F1280" t="str">
            <v>Professional Headsets</v>
          </cell>
          <cell r="G1280" t="str">
            <v>#- Active</v>
          </cell>
          <cell r="H1280" t="str">
            <v/>
          </cell>
          <cell r="I1280" t="str">
            <v/>
          </cell>
        </row>
        <row r="1281">
          <cell r="A1281" t="str">
            <v>K38101NA</v>
          </cell>
          <cell r="B1281" t="str">
            <v>F,70W USB-CX3 GAN CHARGER,UN</v>
          </cell>
          <cell r="C1281" t="str">
            <v>Other Computer Accessories</v>
          </cell>
          <cell r="D1281" t="str">
            <v>Laptop Power</v>
          </cell>
          <cell r="E1281" t="str">
            <v>USB-C Chargers &amp; Travel Adapters</v>
          </cell>
          <cell r="F1281" t="str">
            <v>USB-C Chargers &amp; Travel Adapters</v>
          </cell>
          <cell r="G1281" t="str">
            <v>#- Active</v>
          </cell>
          <cell r="H1281" t="str">
            <v/>
          </cell>
          <cell r="I1281" t="str">
            <v/>
          </cell>
        </row>
        <row r="1282">
          <cell r="A1282" t="str">
            <v>K38102NA</v>
          </cell>
          <cell r="B1282" t="str">
            <v>F,140W USB-CX4 GAN CHARGER,UN</v>
          </cell>
          <cell r="C1282" t="str">
            <v>Other Computer Accessories</v>
          </cell>
          <cell r="D1282" t="str">
            <v>Laptop Power</v>
          </cell>
          <cell r="E1282" t="str">
            <v>USB-C Chargers &amp; Travel Adapters</v>
          </cell>
          <cell r="F1282" t="str">
            <v>USB-C Chargers &amp; Travel Adapters</v>
          </cell>
          <cell r="G1282" t="str">
            <v>#- Active</v>
          </cell>
          <cell r="H1282" t="str">
            <v/>
          </cell>
          <cell r="I1282" t="str">
            <v/>
          </cell>
        </row>
        <row r="1283">
          <cell r="A1283" t="str">
            <v>K32304WW</v>
          </cell>
          <cell r="B1283" t="str">
            <v>F,2M USB-C TO C CABLE,UN</v>
          </cell>
          <cell r="C1283" t="str">
            <v>Laptop Docks, Hubs &amp; Accessories</v>
          </cell>
          <cell r="D1283" t="str">
            <v>Other Mobile Accessories</v>
          </cell>
          <cell r="E1283" t="str">
            <v>Other Mobile Accessories</v>
          </cell>
          <cell r="F1283" t="str">
            <v>Other Mobile Accessories</v>
          </cell>
          <cell r="G1283" t="str">
            <v>#- Active</v>
          </cell>
          <cell r="H1283" t="str">
            <v/>
          </cell>
          <cell r="I1283" t="str">
            <v/>
          </cell>
        </row>
        <row r="1284">
          <cell r="A1284" t="str">
            <v>RM215A169A</v>
          </cell>
          <cell r="B1284" t="str">
            <v>F,21.5" 16:9 PVCY SCN MONITR PORTRAIT,UN</v>
          </cell>
          <cell r="C1284" t="str">
            <v>Security</v>
          </cell>
          <cell r="D1284" t="str">
            <v>PC Security</v>
          </cell>
          <cell r="E1284" t="str">
            <v>Monitor Privacy</v>
          </cell>
          <cell r="F1284" t="str">
            <v>Direct to Screen</v>
          </cell>
          <cell r="G1284" t="str">
            <v>#- Active</v>
          </cell>
          <cell r="H1284" t="str">
            <v/>
          </cell>
          <cell r="I1284" t="str">
            <v/>
          </cell>
        </row>
        <row r="1285">
          <cell r="A1285" t="str">
            <v>K97468WW</v>
          </cell>
          <cell r="B1285" t="str">
            <v>F,H950 EQ ON-EAR USB HEADSET RETAIL,UN</v>
          </cell>
          <cell r="C1285" t="str">
            <v>Other Computer Accessories</v>
          </cell>
          <cell r="D1285" t="str">
            <v>ProVC</v>
          </cell>
          <cell r="E1285" t="str">
            <v>Headsets</v>
          </cell>
          <cell r="F1285" t="str">
            <v>Professional Headsets</v>
          </cell>
          <cell r="G1285" t="str">
            <v>#- Active</v>
          </cell>
          <cell r="H1285" t="str">
            <v/>
          </cell>
          <cell r="I1285" t="str">
            <v/>
          </cell>
        </row>
        <row r="1286">
          <cell r="A1286" t="str">
            <v>K81171WW</v>
          </cell>
          <cell r="B1286" t="str">
            <v>F,W1060 EQ 1080P FIXED FOCUS WEBCAM,UN</v>
          </cell>
          <cell r="C1286" t="str">
            <v>Other Computer Accessories</v>
          </cell>
          <cell r="D1286" t="str">
            <v>ProVC</v>
          </cell>
          <cell r="E1286" t="str">
            <v>Webcam</v>
          </cell>
          <cell r="F1286" t="str">
            <v>Webcam</v>
          </cell>
          <cell r="G1286" t="str">
            <v>#- Active</v>
          </cell>
          <cell r="H1286" t="str">
            <v/>
          </cell>
          <cell r="I1286" t="str">
            <v/>
          </cell>
        </row>
        <row r="1287">
          <cell r="A1287" t="str">
            <v>K81172WW</v>
          </cell>
          <cell r="B1287" t="str">
            <v>F,W3050 EQ 1080P AUTO FOCUS WEBCAM,UN</v>
          </cell>
          <cell r="C1287" t="str">
            <v>Other Computer Accessories</v>
          </cell>
          <cell r="D1287" t="str">
            <v>ProVC</v>
          </cell>
          <cell r="E1287" t="str">
            <v>Webcam</v>
          </cell>
          <cell r="F1287" t="str">
            <v>Webcam</v>
          </cell>
          <cell r="G1287" t="str">
            <v>#- Active</v>
          </cell>
          <cell r="H1287" t="str">
            <v/>
          </cell>
          <cell r="I1287" t="str">
            <v/>
          </cell>
        </row>
        <row r="1288">
          <cell r="A1288" t="str">
            <v>K60102WWVN</v>
          </cell>
          <cell r="B1288" t="str">
            <v>F,12 IN ECO FRIENDLY LAPTOP SLEEVE,UN</v>
          </cell>
          <cell r="C1288" t="str">
            <v>Other Computer Accessories</v>
          </cell>
          <cell r="D1288" t="str">
            <v>Laptop Cases</v>
          </cell>
          <cell r="E1288" t="str">
            <v>Laptop Sleeves</v>
          </cell>
          <cell r="F1288" t="str">
            <v>Laptop Sleeves</v>
          </cell>
          <cell r="G1288" t="str">
            <v>#- Active</v>
          </cell>
          <cell r="H1288" t="str">
            <v/>
          </cell>
          <cell r="I1288" t="str">
            <v/>
          </cell>
        </row>
        <row r="1289">
          <cell r="A1289" t="str">
            <v>K60121NAID</v>
          </cell>
          <cell r="B1289" t="str">
            <v>F,ES AND S DUAL CARRY CASE,UN</v>
          </cell>
          <cell r="C1289" t="str">
            <v>Other Computer Accessories</v>
          </cell>
          <cell r="D1289" t="str">
            <v>Laptop Cases</v>
          </cell>
          <cell r="E1289" t="str">
            <v>Traditional Laptop Carry Cases</v>
          </cell>
          <cell r="F1289" t="str">
            <v>Traditional Laptop Carry Cases</v>
          </cell>
          <cell r="G1289" t="str">
            <v>#- Active</v>
          </cell>
          <cell r="H1289" t="str">
            <v/>
          </cell>
          <cell r="I1289" t="str">
            <v/>
          </cell>
        </row>
        <row r="1290">
          <cell r="A1290" t="str">
            <v>K60121NAVN</v>
          </cell>
          <cell r="B1290" t="str">
            <v>F,ES AND S DUAL CARRY CASE,UN</v>
          </cell>
          <cell r="C1290" t="str">
            <v>Other Computer Accessories</v>
          </cell>
          <cell r="D1290" t="str">
            <v>Laptop Cases</v>
          </cell>
          <cell r="E1290" t="str">
            <v>Traditional Laptop Carry Cases</v>
          </cell>
          <cell r="F1290" t="str">
            <v>Traditional Laptop Carry Cases</v>
          </cell>
          <cell r="G1290" t="str">
            <v>#- Active</v>
          </cell>
          <cell r="H1290" t="str">
            <v/>
          </cell>
          <cell r="I1290" t="str">
            <v/>
          </cell>
        </row>
        <row r="1291">
          <cell r="A1291" t="str">
            <v>K60378WW</v>
          </cell>
          <cell r="B1291" t="str">
            <v>F,SIMPLY PORTABLE LITE 14 BACKPACK,UN</v>
          </cell>
          <cell r="C1291" t="str">
            <v>Other Computer Accessories</v>
          </cell>
          <cell r="D1291" t="str">
            <v>Laptop Cases</v>
          </cell>
          <cell r="E1291" t="str">
            <v>Laptop Backpacks</v>
          </cell>
          <cell r="F1291" t="str">
            <v>Laptop Backpacks</v>
          </cell>
          <cell r="G1291" t="str">
            <v>D9- Discontinued</v>
          </cell>
          <cell r="H1291">
            <v>45932</v>
          </cell>
          <cell r="I1291" t="str">
            <v>K60391WW , REC SUB</v>
          </cell>
        </row>
        <row r="1292">
          <cell r="A1292" t="str">
            <v>K60380WWID</v>
          </cell>
          <cell r="B1292" t="str">
            <v>F,15.6 IN CONTOUR BALANCE LAPTP RLR,UN</v>
          </cell>
          <cell r="C1292" t="str">
            <v>Other Computer Accessories</v>
          </cell>
          <cell r="D1292" t="str">
            <v>Laptop Cases</v>
          </cell>
          <cell r="E1292" t="str">
            <v>Laptop Rollers</v>
          </cell>
          <cell r="F1292" t="str">
            <v>Laptop Rollers</v>
          </cell>
          <cell r="G1292" t="str">
            <v>D9- Discontinued</v>
          </cell>
          <cell r="H1292">
            <v>45932</v>
          </cell>
          <cell r="I1292" t="str">
            <v>K62348A, REC SUB</v>
          </cell>
        </row>
        <row r="1293">
          <cell r="A1293" t="str">
            <v>K60380WWVN</v>
          </cell>
          <cell r="B1293" t="str">
            <v>F,15.6 IN CONTOUR BALANCE LAPTP RLR,UN</v>
          </cell>
          <cell r="C1293" t="str">
            <v>Other Computer Accessories</v>
          </cell>
          <cell r="D1293" t="str">
            <v>Laptop Cases</v>
          </cell>
          <cell r="E1293" t="str">
            <v>Laptop Rollers</v>
          </cell>
          <cell r="F1293" t="str">
            <v>Laptop Rollers</v>
          </cell>
          <cell r="G1293" t="str">
            <v>D9- Discontinued</v>
          </cell>
          <cell r="H1293">
            <v>46044</v>
          </cell>
          <cell r="I1293" t="str">
            <v/>
          </cell>
        </row>
        <row r="1294">
          <cell r="A1294" t="str">
            <v>K60385WW</v>
          </cell>
          <cell r="B1294" t="str">
            <v>F,CONTOUR 2.0 BUS RLLR,UN</v>
          </cell>
          <cell r="C1294" t="str">
            <v>Other Computer Accessories</v>
          </cell>
          <cell r="D1294" t="str">
            <v>Laptop Cases</v>
          </cell>
          <cell r="E1294" t="str">
            <v>Laptop Rollers</v>
          </cell>
          <cell r="F1294" t="str">
            <v>Laptop Rollers</v>
          </cell>
          <cell r="G1294" t="str">
            <v>D9- Discontinued</v>
          </cell>
          <cell r="H1294">
            <v>45776</v>
          </cell>
          <cell r="I1294" t="str">
            <v>NO RECOMMENDED SUB</v>
          </cell>
        </row>
        <row r="1295">
          <cell r="A1295" t="str">
            <v>K60389WWID</v>
          </cell>
          <cell r="B1295" t="str">
            <v>F,SP LITE BACKPACK 16IN BLACK,UN</v>
          </cell>
          <cell r="C1295" t="str">
            <v>Other Computer Accessories</v>
          </cell>
          <cell r="D1295" t="str">
            <v>Laptop Cases</v>
          </cell>
          <cell r="E1295" t="str">
            <v>Laptop Backpacks</v>
          </cell>
          <cell r="F1295" t="str">
            <v>Laptop Backpacks</v>
          </cell>
          <cell r="G1295" t="str">
            <v>D9- Discontinued</v>
          </cell>
          <cell r="H1295">
            <v>45932</v>
          </cell>
          <cell r="I1295" t="str">
            <v>K68403WWID, REC SU</v>
          </cell>
        </row>
        <row r="1296">
          <cell r="A1296" t="str">
            <v>K60389WWVN</v>
          </cell>
          <cell r="B1296" t="str">
            <v>F,SP LITE BACKPACK 16IN BLACK,UN</v>
          </cell>
          <cell r="C1296" t="str">
            <v>Other Computer Accessories</v>
          </cell>
          <cell r="D1296" t="str">
            <v>Laptop Cases</v>
          </cell>
          <cell r="E1296" t="str">
            <v>Laptop Backpacks</v>
          </cell>
          <cell r="F1296" t="str">
            <v>Laptop Backpacks</v>
          </cell>
          <cell r="G1296" t="str">
            <v>D9- Discontinued</v>
          </cell>
          <cell r="H1296">
            <v>46044</v>
          </cell>
          <cell r="I1296" t="str">
            <v/>
          </cell>
        </row>
        <row r="1297">
          <cell r="A1297" t="str">
            <v>K60390WWID</v>
          </cell>
          <cell r="B1297" t="str">
            <v>F,EQ LAPTOP CARRY CASE 16",UN</v>
          </cell>
          <cell r="C1297" t="str">
            <v>Other Computer Accessories</v>
          </cell>
          <cell r="D1297" t="str">
            <v>Laptop Cases</v>
          </cell>
          <cell r="E1297" t="str">
            <v>Traditional Laptop Carry Cases</v>
          </cell>
          <cell r="F1297" t="str">
            <v>Traditional Laptop Carry Cases</v>
          </cell>
          <cell r="G1297" t="str">
            <v>#- Active</v>
          </cell>
          <cell r="H1297" t="str">
            <v/>
          </cell>
          <cell r="I1297" t="str">
            <v/>
          </cell>
        </row>
        <row r="1298">
          <cell r="A1298" t="str">
            <v>K60391WWID</v>
          </cell>
          <cell r="B1298" t="str">
            <v>F,EQ LAPTOP BACKPACK 14",UN</v>
          </cell>
          <cell r="C1298" t="str">
            <v>Other Computer Accessories</v>
          </cell>
          <cell r="D1298" t="str">
            <v>Laptop Cases</v>
          </cell>
          <cell r="E1298" t="str">
            <v>Laptop Backpacks</v>
          </cell>
          <cell r="F1298" t="str">
            <v>Laptop Backpacks</v>
          </cell>
          <cell r="G1298" t="str">
            <v>#- Active</v>
          </cell>
          <cell r="H1298" t="str">
            <v/>
          </cell>
          <cell r="I1298" t="str">
            <v/>
          </cell>
        </row>
        <row r="1299">
          <cell r="A1299" t="str">
            <v>K60392WWID</v>
          </cell>
          <cell r="B1299" t="str">
            <v>F,EQ LAPTOP BACKPACK 16",UN</v>
          </cell>
          <cell r="C1299" t="str">
            <v>Other Computer Accessories</v>
          </cell>
          <cell r="D1299" t="str">
            <v>Laptop Cases</v>
          </cell>
          <cell r="E1299" t="str">
            <v>Laptop Backpacks</v>
          </cell>
          <cell r="F1299" t="str">
            <v>Laptop Backpacks</v>
          </cell>
          <cell r="G1299" t="str">
            <v>#- Active</v>
          </cell>
          <cell r="H1299" t="str">
            <v/>
          </cell>
          <cell r="I1299" t="str">
            <v/>
          </cell>
        </row>
        <row r="1300">
          <cell r="A1300" t="str">
            <v>K60393WWID</v>
          </cell>
          <cell r="B1300" t="str">
            <v>F,EQ LAPTOP SLEEVE 12",UN</v>
          </cell>
          <cell r="C1300" t="str">
            <v>Other Computer Accessories</v>
          </cell>
          <cell r="D1300" t="str">
            <v>Laptop Cases</v>
          </cell>
          <cell r="E1300" t="str">
            <v>Laptop Sleeves</v>
          </cell>
          <cell r="F1300" t="str">
            <v>Laptop Sleeves</v>
          </cell>
          <cell r="G1300" t="str">
            <v>#- Active</v>
          </cell>
          <cell r="H1300" t="str">
            <v/>
          </cell>
          <cell r="I1300" t="str">
            <v/>
          </cell>
        </row>
        <row r="1301">
          <cell r="A1301" t="str">
            <v>K60394WWID</v>
          </cell>
          <cell r="B1301" t="str">
            <v>F,EQ LAPTOP SLEEVE 14",UN</v>
          </cell>
          <cell r="C1301" t="str">
            <v>Other Computer Accessories</v>
          </cell>
          <cell r="D1301" t="str">
            <v>Laptop Cases</v>
          </cell>
          <cell r="E1301" t="str">
            <v>Laptop Sleeves</v>
          </cell>
          <cell r="F1301" t="str">
            <v>Laptop Sleeves</v>
          </cell>
          <cell r="G1301" t="str">
            <v>#- Active</v>
          </cell>
          <cell r="H1301" t="str">
            <v/>
          </cell>
          <cell r="I1301" t="str">
            <v/>
          </cell>
        </row>
        <row r="1302">
          <cell r="A1302" t="str">
            <v>K60395WWID</v>
          </cell>
          <cell r="B1302" t="str">
            <v>F,EQ LAPTOP SLEEVE 16",UN</v>
          </cell>
          <cell r="C1302" t="str">
            <v>Other Computer Accessories</v>
          </cell>
          <cell r="D1302" t="str">
            <v>Laptop Cases</v>
          </cell>
          <cell r="E1302" t="str">
            <v>Laptop Sleeves</v>
          </cell>
          <cell r="F1302" t="str">
            <v>Laptop Sleeves</v>
          </cell>
          <cell r="G1302" t="str">
            <v>#- Active</v>
          </cell>
          <cell r="H1302" t="str">
            <v/>
          </cell>
          <cell r="I1302" t="str">
            <v/>
          </cell>
        </row>
        <row r="1303">
          <cell r="A1303" t="str">
            <v>K60396WWID</v>
          </cell>
          <cell r="B1303" t="str">
            <v>F,SP LITE BACKPACK 16IN NAVY BLUE,UN</v>
          </cell>
          <cell r="C1303" t="str">
            <v>Other Computer Accessories</v>
          </cell>
          <cell r="D1303" t="str">
            <v>Laptop Cases</v>
          </cell>
          <cell r="E1303" t="str">
            <v>Laptop Backpacks</v>
          </cell>
          <cell r="F1303" t="str">
            <v>Laptop Backpacks</v>
          </cell>
          <cell r="G1303" t="str">
            <v>D9- Discontinued</v>
          </cell>
          <cell r="H1303">
            <v>46034</v>
          </cell>
          <cell r="I1303" t="str">
            <v>K68403WWID, REC SU</v>
          </cell>
        </row>
        <row r="1304">
          <cell r="A1304" t="str">
            <v>K60397WWID</v>
          </cell>
          <cell r="B1304" t="str">
            <v>F,SP LITE BACKPACK 16IN GREEN,UN</v>
          </cell>
          <cell r="C1304" t="str">
            <v>Other Computer Accessories</v>
          </cell>
          <cell r="D1304" t="str">
            <v>Laptop Cases</v>
          </cell>
          <cell r="E1304" t="str">
            <v>Laptop Backpacks</v>
          </cell>
          <cell r="F1304" t="str">
            <v>Laptop Backpacks</v>
          </cell>
          <cell r="G1304" t="str">
            <v>D9- Discontinued</v>
          </cell>
          <cell r="H1304">
            <v>45932</v>
          </cell>
          <cell r="I1304" t="str">
            <v>K68403WWID, REC SU</v>
          </cell>
        </row>
        <row r="1305">
          <cell r="A1305" t="str">
            <v>K60396WWVN</v>
          </cell>
          <cell r="B1305" t="str">
            <v>F,SP LITE BACKPACK 16IN NAVY BLUE,UN</v>
          </cell>
          <cell r="C1305" t="str">
            <v>Other Computer Accessories</v>
          </cell>
          <cell r="D1305" t="str">
            <v>Laptop Cases</v>
          </cell>
          <cell r="E1305" t="str">
            <v>Laptop Backpacks</v>
          </cell>
          <cell r="F1305" t="str">
            <v>Laptop Backpacks</v>
          </cell>
          <cell r="G1305" t="str">
            <v>D9- Discontinued</v>
          </cell>
          <cell r="H1305">
            <v>46044</v>
          </cell>
          <cell r="I1305" t="str">
            <v/>
          </cell>
        </row>
        <row r="1306">
          <cell r="A1306" t="str">
            <v>K60397WWVN</v>
          </cell>
          <cell r="B1306" t="str">
            <v>F,SP LITE BACKPACK 16IN GREEN,UN</v>
          </cell>
          <cell r="C1306" t="str">
            <v>Other Computer Accessories</v>
          </cell>
          <cell r="D1306" t="str">
            <v>Laptop Cases</v>
          </cell>
          <cell r="E1306" t="str">
            <v>Laptop Backpacks</v>
          </cell>
          <cell r="F1306" t="str">
            <v>Laptop Backpacks</v>
          </cell>
          <cell r="G1306" t="str">
            <v>D9- Discontinued</v>
          </cell>
          <cell r="H1306">
            <v>46044</v>
          </cell>
          <cell r="I1306" t="str">
            <v/>
          </cell>
        </row>
        <row r="1307">
          <cell r="A1307" t="str">
            <v>K60398WWVN</v>
          </cell>
          <cell r="B1307" t="str">
            <v>F,SP LITE BACKPACK 16IN GRAY,UN</v>
          </cell>
          <cell r="C1307" t="str">
            <v>Other Computer Accessories</v>
          </cell>
          <cell r="D1307" t="str">
            <v>Laptop Cases</v>
          </cell>
          <cell r="E1307" t="str">
            <v>Laptop Backpacks</v>
          </cell>
          <cell r="F1307" t="str">
            <v>Laptop Backpacks</v>
          </cell>
          <cell r="G1307" t="str">
            <v>D9- Discontinued</v>
          </cell>
          <cell r="H1307">
            <v>46044</v>
          </cell>
          <cell r="I1307" t="str">
            <v/>
          </cell>
        </row>
        <row r="1308">
          <cell r="A1308" t="str">
            <v>K60398WWID</v>
          </cell>
          <cell r="B1308" t="str">
            <v>F,SP LITE BACKPACK 16IN GRAY,UN</v>
          </cell>
          <cell r="C1308" t="str">
            <v>Other Computer Accessories</v>
          </cell>
          <cell r="D1308" t="str">
            <v>Laptop Cases</v>
          </cell>
          <cell r="E1308" t="str">
            <v>Laptop Backpacks</v>
          </cell>
          <cell r="F1308" t="str">
            <v>Laptop Backpacks</v>
          </cell>
          <cell r="G1308" t="str">
            <v>D9- Discontinued</v>
          </cell>
          <cell r="H1308">
            <v>46034</v>
          </cell>
          <cell r="I1308" t="str">
            <v>K68403WWID, REC SU</v>
          </cell>
        </row>
        <row r="1309">
          <cell r="A1309" t="str">
            <v>K60399WWID</v>
          </cell>
          <cell r="B1309" t="str">
            <v>F,SP LITE BACKPACK 14IN BLACK,UN</v>
          </cell>
          <cell r="C1309" t="str">
            <v>Other Computer Accessories</v>
          </cell>
          <cell r="D1309" t="str">
            <v>Laptop Cases</v>
          </cell>
          <cell r="E1309" t="str">
            <v>Laptop Backpacks</v>
          </cell>
          <cell r="F1309" t="str">
            <v>Laptop Backpacks</v>
          </cell>
          <cell r="G1309" t="str">
            <v>D9- Discontinued</v>
          </cell>
          <cell r="H1309">
            <v>46034</v>
          </cell>
          <cell r="I1309" t="str">
            <v>K60391WW , REC SUB</v>
          </cell>
        </row>
        <row r="1310">
          <cell r="A1310" t="str">
            <v>K60399WWVN</v>
          </cell>
          <cell r="B1310" t="str">
            <v>F,SP LITE BACKPACK 14IN BLACK,UN</v>
          </cell>
          <cell r="C1310" t="str">
            <v>Other Computer Accessories</v>
          </cell>
          <cell r="D1310" t="str">
            <v>Laptop Cases</v>
          </cell>
          <cell r="E1310" t="str">
            <v>Laptop Backpacks</v>
          </cell>
          <cell r="F1310" t="str">
            <v>Laptop Backpacks</v>
          </cell>
          <cell r="G1310" t="str">
            <v>D9- Discontinued</v>
          </cell>
          <cell r="H1310">
            <v>46044</v>
          </cell>
          <cell r="I1310" t="str">
            <v/>
          </cell>
        </row>
        <row r="1311">
          <cell r="A1311" t="str">
            <v>K62238BID</v>
          </cell>
          <cell r="B1311" t="str">
            <v>F,CONTOUR BCKPK,UN</v>
          </cell>
          <cell r="C1311" t="str">
            <v>Other Computer Accessories</v>
          </cell>
          <cell r="D1311" t="str">
            <v>Laptop Cases</v>
          </cell>
          <cell r="E1311" t="str">
            <v>Laptop Backpacks</v>
          </cell>
          <cell r="F1311" t="str">
            <v>Laptop Backpacks</v>
          </cell>
          <cell r="G1311" t="str">
            <v>D3- TBD</v>
          </cell>
          <cell r="H1311">
            <v>46003</v>
          </cell>
          <cell r="I1311" t="str">
            <v>K62238BVN, DIR REP</v>
          </cell>
        </row>
        <row r="1312">
          <cell r="A1312" t="str">
            <v>K62238BVN</v>
          </cell>
          <cell r="B1312" t="str">
            <v>F,CONTOUR BCKPK,UN</v>
          </cell>
          <cell r="C1312" t="str">
            <v>Other Computer Accessories</v>
          </cell>
          <cell r="D1312" t="str">
            <v>Laptop Cases</v>
          </cell>
          <cell r="E1312" t="str">
            <v>Laptop Backpacks</v>
          </cell>
          <cell r="F1312" t="str">
            <v>Laptop Backpacks</v>
          </cell>
          <cell r="G1312" t="str">
            <v>#- Active</v>
          </cell>
          <cell r="H1312" t="str">
            <v/>
          </cell>
          <cell r="I1312" t="str">
            <v/>
          </cell>
        </row>
        <row r="1313">
          <cell r="A1313" t="str">
            <v>K62348AVN</v>
          </cell>
          <cell r="B1313" t="str">
            <v>F,CONTOUR RLLR,UN</v>
          </cell>
          <cell r="C1313" t="str">
            <v>Other Computer Accessories</v>
          </cell>
          <cell r="D1313" t="str">
            <v>Laptop Cases</v>
          </cell>
          <cell r="E1313" t="str">
            <v>Laptop Rollers</v>
          </cell>
          <cell r="F1313" t="str">
            <v>Laptop Rollers</v>
          </cell>
          <cell r="G1313" t="str">
            <v>#- Active</v>
          </cell>
          <cell r="H1313" t="str">
            <v/>
          </cell>
          <cell r="I1313" t="str">
            <v/>
          </cell>
        </row>
        <row r="1314">
          <cell r="A1314" t="str">
            <v>K62560USAVN</v>
          </cell>
          <cell r="B1314" t="str">
            <v>F,SP30 15.6" CASE,UN</v>
          </cell>
          <cell r="C1314" t="str">
            <v>Other Computer Accessories</v>
          </cell>
          <cell r="D1314" t="str">
            <v>Laptop Cases</v>
          </cell>
          <cell r="E1314" t="str">
            <v>Traditional Laptop Carry Cases</v>
          </cell>
          <cell r="F1314" t="str">
            <v>Traditional Laptop Carry Cases</v>
          </cell>
          <cell r="G1314" t="str">
            <v>#- Active</v>
          </cell>
          <cell r="H1314" t="str">
            <v/>
          </cell>
          <cell r="I1314" t="str">
            <v/>
          </cell>
        </row>
        <row r="1315">
          <cell r="A1315" t="str">
            <v>K62561USBID</v>
          </cell>
          <cell r="B1315" t="str">
            <v>F,SP15 15.6" NEOPRENE SLEEVE,UN</v>
          </cell>
          <cell r="C1315" t="str">
            <v>Other Computer Accessories</v>
          </cell>
          <cell r="D1315" t="str">
            <v>Laptop Cases</v>
          </cell>
          <cell r="E1315" t="str">
            <v>Laptop Sleeves</v>
          </cell>
          <cell r="F1315" t="str">
            <v>Laptop Sleeves</v>
          </cell>
          <cell r="G1315" t="str">
            <v>D9- Discontinued</v>
          </cell>
          <cell r="H1315">
            <v>46034</v>
          </cell>
          <cell r="I1315" t="str">
            <v>K62562USB, REC SUB</v>
          </cell>
        </row>
        <row r="1316">
          <cell r="A1316" t="str">
            <v>K62561USBVN</v>
          </cell>
          <cell r="B1316" t="str">
            <v>F,SP15 15.6" NEOPRENE SLEEVE,UN</v>
          </cell>
          <cell r="C1316" t="str">
            <v>Other Computer Accessories</v>
          </cell>
          <cell r="D1316" t="str">
            <v>Laptop Cases</v>
          </cell>
          <cell r="E1316" t="str">
            <v>Laptop Sleeves</v>
          </cell>
          <cell r="F1316" t="str">
            <v>Laptop Sleeves</v>
          </cell>
          <cell r="G1316" t="str">
            <v>D9- Discontinued</v>
          </cell>
          <cell r="H1316">
            <v>46044</v>
          </cell>
          <cell r="I1316" t="str">
            <v/>
          </cell>
        </row>
        <row r="1317">
          <cell r="A1317" t="str">
            <v>K62562USBVN</v>
          </cell>
          <cell r="B1317" t="str">
            <v>F,SP10 15.6" CLASSIC SLEEVE,UN</v>
          </cell>
          <cell r="C1317" t="str">
            <v>Other Computer Accessories</v>
          </cell>
          <cell r="D1317" t="str">
            <v>Laptop Cases</v>
          </cell>
          <cell r="E1317" t="str">
            <v>Laptop Sleeves</v>
          </cell>
          <cell r="F1317" t="str">
            <v>Laptop Sleeves</v>
          </cell>
          <cell r="G1317" t="str">
            <v>#- Active</v>
          </cell>
          <cell r="H1317" t="str">
            <v/>
          </cell>
          <cell r="I1317" t="str">
            <v/>
          </cell>
        </row>
        <row r="1318">
          <cell r="A1318" t="str">
            <v>K62567USAVN</v>
          </cell>
          <cell r="B1318" t="str">
            <v>F,SP17 17 IN CLASSIC SLEEVE,UN</v>
          </cell>
          <cell r="C1318" t="str">
            <v>Other Computer Accessories</v>
          </cell>
          <cell r="D1318" t="str">
            <v>Laptop Cases</v>
          </cell>
          <cell r="E1318" t="str">
            <v>Laptop Sleeves</v>
          </cell>
          <cell r="F1318" t="str">
            <v>Laptop Sleeves</v>
          </cell>
          <cell r="G1318" t="str">
            <v>#- Active</v>
          </cell>
          <cell r="H1318" t="str">
            <v/>
          </cell>
          <cell r="I1318" t="str">
            <v/>
          </cell>
        </row>
        <row r="1319">
          <cell r="A1319" t="str">
            <v>K62569USAVN</v>
          </cell>
          <cell r="B1319" t="str">
            <v>F,SP12 12IN NEOPRENE SLEEVE,UN</v>
          </cell>
          <cell r="C1319" t="str">
            <v>Other Computer Accessories</v>
          </cell>
          <cell r="D1319" t="str">
            <v>Laptop Cases</v>
          </cell>
          <cell r="E1319" t="str">
            <v>Laptop Sleeves</v>
          </cell>
          <cell r="F1319" t="str">
            <v>Laptop Sleeves</v>
          </cell>
          <cell r="G1319" t="str">
            <v>D9- Discontinued</v>
          </cell>
          <cell r="H1319">
            <v>46044</v>
          </cell>
          <cell r="I1319" t="str">
            <v/>
          </cell>
        </row>
        <row r="1320">
          <cell r="A1320" t="str">
            <v>K62609WWVN</v>
          </cell>
          <cell r="B1320" t="str">
            <v>F,SFT CARRY CASE 11"- CHROMEBK,UN</v>
          </cell>
          <cell r="C1320" t="str">
            <v>Other Computer Accessories</v>
          </cell>
          <cell r="D1320" t="str">
            <v>Laptop Cases</v>
          </cell>
          <cell r="E1320" t="str">
            <v>Laptop Sleeves</v>
          </cell>
          <cell r="F1320" t="str">
            <v>Laptop Sleeves</v>
          </cell>
          <cell r="G1320" t="str">
            <v>#- Active</v>
          </cell>
          <cell r="H1320" t="str">
            <v/>
          </cell>
          <cell r="I1320" t="str">
            <v/>
          </cell>
        </row>
        <row r="1321">
          <cell r="A1321" t="str">
            <v>K62610WWVN</v>
          </cell>
          <cell r="B1321" t="str">
            <v>F,SFT CARRY CASE 14"- CHROMEBK,UN</v>
          </cell>
          <cell r="C1321" t="str">
            <v>Other Computer Accessories</v>
          </cell>
          <cell r="D1321" t="str">
            <v>Laptop Cases</v>
          </cell>
          <cell r="E1321" t="str">
            <v>Laptop Sleeves</v>
          </cell>
          <cell r="F1321" t="str">
            <v>Laptop Sleeves</v>
          </cell>
          <cell r="G1321" t="str">
            <v>#- Active</v>
          </cell>
          <cell r="H1321" t="str">
            <v/>
          </cell>
          <cell r="I1321" t="str">
            <v/>
          </cell>
        </row>
        <row r="1322">
          <cell r="A1322" t="str">
            <v>K62618WWVN</v>
          </cell>
          <cell r="B1322" t="str">
            <v>F,LS240 14.4"TOP LOAD CARRYING CS-BLK,UN</v>
          </cell>
          <cell r="C1322" t="str">
            <v>Other Computer Accessories</v>
          </cell>
          <cell r="D1322" t="str">
            <v>Laptop Cases</v>
          </cell>
          <cell r="E1322" t="str">
            <v>Traditional Laptop Carry Cases</v>
          </cell>
          <cell r="F1322" t="str">
            <v>Traditional Laptop Carry Cases</v>
          </cell>
          <cell r="G1322" t="str">
            <v>D9- Discontinued</v>
          </cell>
          <cell r="H1322">
            <v>46044</v>
          </cell>
          <cell r="I1322" t="str">
            <v/>
          </cell>
        </row>
        <row r="1323">
          <cell r="A1323" t="str">
            <v>K62844US</v>
          </cell>
          <cell r="B1323" t="e">
            <v>#N/A</v>
          </cell>
          <cell r="C1323" t="str">
            <v>Z-Missing</v>
          </cell>
          <cell r="D1323" t="str">
            <v>Z-Missing</v>
          </cell>
          <cell r="E1323" t="str">
            <v>Z-Missing</v>
          </cell>
          <cell r="F1323" t="str">
            <v>Z-Missing</v>
          </cell>
          <cell r="G1323" t="str">
            <v/>
          </cell>
          <cell r="H1323" t="str">
            <v/>
          </cell>
          <cell r="I1323" t="str">
            <v>NO RECOMMENDED SUB</v>
          </cell>
        </row>
        <row r="1324">
          <cell r="A1324" t="str">
            <v>K62849WW</v>
          </cell>
          <cell r="B1324" t="e">
            <v>#N/A</v>
          </cell>
          <cell r="C1324" t="str">
            <v>Z-Missing</v>
          </cell>
          <cell r="D1324" t="str">
            <v>Z-Missing</v>
          </cell>
          <cell r="E1324" t="str">
            <v>Z-Missing</v>
          </cell>
          <cell r="F1324" t="str">
            <v>Z-Missing</v>
          </cell>
          <cell r="G1324" t="str">
            <v/>
          </cell>
          <cell r="H1324" t="str">
            <v/>
          </cell>
          <cell r="I1324" t="str">
            <v/>
          </cell>
        </row>
        <row r="1325">
          <cell r="A1325" t="str">
            <v>K63207WWVN</v>
          </cell>
          <cell r="B1325" t="str">
            <v>F,SP25 15.6 INCH BCKPK,UN</v>
          </cell>
          <cell r="C1325" t="str">
            <v>Other Computer Accessories</v>
          </cell>
          <cell r="D1325" t="str">
            <v>Laptop Cases</v>
          </cell>
          <cell r="E1325" t="str">
            <v>Laptop Backpacks</v>
          </cell>
          <cell r="F1325" t="str">
            <v>Laptop Backpacks</v>
          </cell>
          <cell r="G1325" t="str">
            <v>#- Active</v>
          </cell>
          <cell r="H1325" t="str">
            <v/>
          </cell>
          <cell r="I1325" t="str">
            <v/>
          </cell>
        </row>
        <row r="1326">
          <cell r="A1326" t="str">
            <v>K68403WWID</v>
          </cell>
          <cell r="B1326" t="str">
            <v>F,KB 15.6 IN BACKBACK,UN</v>
          </cell>
          <cell r="C1326" t="str">
            <v>Other Computer Accessories</v>
          </cell>
          <cell r="D1326" t="str">
            <v>Laptop Cases</v>
          </cell>
          <cell r="E1326" t="str">
            <v>Laptop Backpacks</v>
          </cell>
          <cell r="F1326" t="str">
            <v>Laptop Backpacks</v>
          </cell>
          <cell r="G1326" t="str">
            <v>#- Active</v>
          </cell>
          <cell r="H1326" t="str">
            <v/>
          </cell>
          <cell r="I1326" t="str">
            <v/>
          </cell>
        </row>
        <row r="1327">
          <cell r="A1327" t="str">
            <v>K68403WWVN</v>
          </cell>
          <cell r="B1327" t="str">
            <v>F,KB 15.6 IN BACKBACK,UN</v>
          </cell>
          <cell r="C1327" t="str">
            <v>Other Computer Accessories</v>
          </cell>
          <cell r="D1327" t="str">
            <v>Laptop Cases</v>
          </cell>
          <cell r="E1327" t="str">
            <v>Laptop Backpacks</v>
          </cell>
          <cell r="F1327" t="str">
            <v>Laptop Backpacks</v>
          </cell>
          <cell r="G1327" t="str">
            <v>#- Active</v>
          </cell>
          <cell r="H1327" t="str">
            <v/>
          </cell>
          <cell r="I1327" t="str">
            <v/>
          </cell>
        </row>
        <row r="1328">
          <cell r="A1328" t="str">
            <v>K72391NA</v>
          </cell>
          <cell r="B1328" t="str">
            <v>F,VALUKEYBOARD-WIRED,UN</v>
          </cell>
          <cell r="C1328" t="str">
            <v>PC Input</v>
          </cell>
          <cell r="D1328" t="str">
            <v>PC Mice &amp; Keyboards</v>
          </cell>
          <cell r="E1328" t="str">
            <v>Keyboards &amp; Desktop Sets</v>
          </cell>
          <cell r="F1328" t="str">
            <v>Keyboards-Wired</v>
          </cell>
          <cell r="G1328" t="str">
            <v>#- Active</v>
          </cell>
          <cell r="H1328" t="str">
            <v/>
          </cell>
          <cell r="I1328" t="str">
            <v/>
          </cell>
        </row>
        <row r="1329">
          <cell r="A1329" t="str">
            <v>K75299NA</v>
          </cell>
          <cell r="B1329" t="str">
            <v>F,VALULINE USB MOUSE-WIRED,UN</v>
          </cell>
          <cell r="C1329" t="str">
            <v>PC Input</v>
          </cell>
          <cell r="D1329" t="str">
            <v>PC Mice &amp; Keyboards</v>
          </cell>
          <cell r="E1329" t="str">
            <v>Mice</v>
          </cell>
          <cell r="F1329" t="str">
            <v>Mice-Wired</v>
          </cell>
          <cell r="G1329" t="str">
            <v>#- Active</v>
          </cell>
          <cell r="H1329" t="str">
            <v/>
          </cell>
          <cell r="I1329" t="str">
            <v/>
          </cell>
        </row>
        <row r="1330">
          <cell r="A1330" t="str">
            <v>K75301NA</v>
          </cell>
          <cell r="B1330" t="str">
            <v>F,VALUMOUSE-WIRELESS,UN</v>
          </cell>
          <cell r="C1330" t="str">
            <v>PC Input</v>
          </cell>
          <cell r="D1330" t="str">
            <v>PC Mice &amp; Keyboards</v>
          </cell>
          <cell r="E1330" t="str">
            <v>Mice</v>
          </cell>
          <cell r="F1330" t="str">
            <v>Mice-Wireless</v>
          </cell>
          <cell r="G1330" t="str">
            <v>#- Active</v>
          </cell>
          <cell r="H1330" t="str">
            <v/>
          </cell>
          <cell r="I1330" t="str">
            <v/>
          </cell>
        </row>
        <row r="1331">
          <cell r="A1331" t="str">
            <v>K72398NA</v>
          </cell>
          <cell r="B1331" t="str">
            <v>F,VALUKEYBOARD DESKTOP SET,UN</v>
          </cell>
          <cell r="C1331" t="str">
            <v>PC Input</v>
          </cell>
          <cell r="D1331" t="str">
            <v>PC Mice &amp; Keyboards</v>
          </cell>
          <cell r="E1331" t="str">
            <v>Keyboards &amp; Desktop Sets</v>
          </cell>
          <cell r="F1331" t="str">
            <v>Desktop Sets - Wired</v>
          </cell>
          <cell r="G1331" t="str">
            <v>#- Active</v>
          </cell>
          <cell r="H1331" t="str">
            <v/>
          </cell>
          <cell r="I1331" t="str">
            <v/>
          </cell>
        </row>
        <row r="1332">
          <cell r="A1332"/>
          <cell r="B1332" t="str">
            <v/>
          </cell>
          <cell r="C1332" t="str">
            <v>Z-NEW</v>
          </cell>
          <cell r="D1332" t="str">
            <v>Z-NEW</v>
          </cell>
          <cell r="E1332" t="str">
            <v>Z-NEW</v>
          </cell>
          <cell r="F1332" t="str">
            <v>Z-NEW</v>
          </cell>
          <cell r="G1332" t="str">
            <v/>
          </cell>
          <cell r="H1332" t="str">
            <v/>
          </cell>
          <cell r="I1332" t="e">
            <v>#N/A</v>
          </cell>
        </row>
        <row r="1333">
          <cell r="A1333"/>
          <cell r="B1333" t="str">
            <v/>
          </cell>
          <cell r="C1333" t="str">
            <v>Z-NEW</v>
          </cell>
          <cell r="D1333" t="str">
            <v>Z-NEW</v>
          </cell>
          <cell r="E1333" t="str">
            <v>Z-NEW</v>
          </cell>
          <cell r="F1333" t="str">
            <v>Z-NEW</v>
          </cell>
          <cell r="G1333" t="str">
            <v/>
          </cell>
          <cell r="H1333" t="str">
            <v/>
          </cell>
          <cell r="I1333" t="e">
            <v>#N/A</v>
          </cell>
        </row>
        <row r="1334">
          <cell r="A1334"/>
          <cell r="B1334" t="str">
            <v/>
          </cell>
          <cell r="C1334" t="str">
            <v>Z-NEW</v>
          </cell>
          <cell r="D1334" t="str">
            <v>Z-NEW</v>
          </cell>
          <cell r="E1334" t="str">
            <v>Z-NEW</v>
          </cell>
          <cell r="F1334" t="str">
            <v>Z-NEW</v>
          </cell>
          <cell r="G1334" t="str">
            <v/>
          </cell>
          <cell r="H1334" t="str">
            <v/>
          </cell>
          <cell r="I1334" t="e">
            <v>#N/A</v>
          </cell>
        </row>
        <row r="1335">
          <cell r="A1335"/>
          <cell r="B1335" t="str">
            <v/>
          </cell>
          <cell r="C1335" t="str">
            <v>Z-NEW</v>
          </cell>
          <cell r="D1335" t="str">
            <v>Z-NEW</v>
          </cell>
          <cell r="E1335" t="str">
            <v>Z-NEW</v>
          </cell>
          <cell r="F1335" t="str">
            <v>Z-NEW</v>
          </cell>
          <cell r="G1335" t="str">
            <v/>
          </cell>
          <cell r="H1335" t="str">
            <v/>
          </cell>
          <cell r="I1335" t="e">
            <v>#N/A</v>
          </cell>
        </row>
        <row r="1336">
          <cell r="A1336"/>
          <cell r="B1336" t="str">
            <v/>
          </cell>
          <cell r="C1336" t="str">
            <v>Z-NEW</v>
          </cell>
          <cell r="D1336" t="str">
            <v>Z-NEW</v>
          </cell>
          <cell r="E1336" t="str">
            <v>Z-NEW</v>
          </cell>
          <cell r="F1336" t="str">
            <v>Z-NEW</v>
          </cell>
          <cell r="G1336" t="str">
            <v/>
          </cell>
          <cell r="H1336" t="str">
            <v/>
          </cell>
          <cell r="I1336" t="e">
            <v>#N/A</v>
          </cell>
        </row>
        <row r="1337">
          <cell r="A1337"/>
          <cell r="B1337" t="str">
            <v/>
          </cell>
          <cell r="C1337" t="str">
            <v>Z-NEW</v>
          </cell>
          <cell r="D1337" t="str">
            <v>Z-NEW</v>
          </cell>
          <cell r="E1337" t="str">
            <v>Z-NEW</v>
          </cell>
          <cell r="F1337" t="str">
            <v>Z-NEW</v>
          </cell>
          <cell r="G1337" t="str">
            <v/>
          </cell>
          <cell r="H1337" t="str">
            <v/>
          </cell>
          <cell r="I1337" t="e">
            <v>#N/A</v>
          </cell>
        </row>
        <row r="1338">
          <cell r="A1338"/>
          <cell r="B1338" t="str">
            <v/>
          </cell>
          <cell r="C1338" t="str">
            <v>Z-NEW</v>
          </cell>
          <cell r="D1338" t="str">
            <v>Z-NEW</v>
          </cell>
          <cell r="E1338" t="str">
            <v>Z-NEW</v>
          </cell>
          <cell r="F1338" t="str">
            <v>Z-NEW</v>
          </cell>
          <cell r="G1338" t="str">
            <v/>
          </cell>
          <cell r="H1338" t="str">
            <v/>
          </cell>
          <cell r="I1338" t="e">
            <v>#N/A</v>
          </cell>
        </row>
        <row r="1339">
          <cell r="A1339"/>
          <cell r="B1339" t="str">
            <v/>
          </cell>
          <cell r="C1339" t="str">
            <v>Z-NEW</v>
          </cell>
          <cell r="D1339" t="str">
            <v>Z-NEW</v>
          </cell>
          <cell r="E1339" t="str">
            <v>Z-NEW</v>
          </cell>
          <cell r="F1339" t="str">
            <v>Z-NEW</v>
          </cell>
          <cell r="G1339" t="str">
            <v/>
          </cell>
          <cell r="H1339" t="str">
            <v/>
          </cell>
          <cell r="I1339" t="e">
            <v>#N/A</v>
          </cell>
        </row>
        <row r="1340">
          <cell r="A1340"/>
          <cell r="B1340" t="str">
            <v/>
          </cell>
          <cell r="C1340" t="str">
            <v>Z-NEW</v>
          </cell>
          <cell r="D1340" t="str">
            <v>Z-NEW</v>
          </cell>
          <cell r="E1340" t="str">
            <v>Z-NEW</v>
          </cell>
          <cell r="F1340" t="str">
            <v>Z-NEW</v>
          </cell>
          <cell r="G1340" t="str">
            <v/>
          </cell>
          <cell r="H1340" t="str">
            <v/>
          </cell>
          <cell r="I1340" t="e">
            <v>#N/A</v>
          </cell>
        </row>
        <row r="1341">
          <cell r="A1341"/>
          <cell r="B1341" t="str">
            <v/>
          </cell>
          <cell r="C1341" t="str">
            <v>Z-NEW</v>
          </cell>
          <cell r="D1341" t="str">
            <v>Z-NEW</v>
          </cell>
          <cell r="E1341" t="str">
            <v>Z-NEW</v>
          </cell>
          <cell r="F1341" t="str">
            <v>Z-NEW</v>
          </cell>
          <cell r="G1341" t="str">
            <v/>
          </cell>
          <cell r="H1341" t="str">
            <v/>
          </cell>
          <cell r="I1341" t="e">
            <v>#N/A</v>
          </cell>
        </row>
        <row r="1342">
          <cell r="A1342"/>
          <cell r="B1342" t="str">
            <v/>
          </cell>
          <cell r="C1342" t="str">
            <v>Z-NEW</v>
          </cell>
          <cell r="D1342" t="str">
            <v>Z-NEW</v>
          </cell>
          <cell r="E1342" t="str">
            <v>Z-NEW</v>
          </cell>
          <cell r="F1342" t="str">
            <v>Z-NEW</v>
          </cell>
          <cell r="G1342" t="str">
            <v/>
          </cell>
          <cell r="H1342" t="str">
            <v/>
          </cell>
          <cell r="I1342" t="e">
            <v>#N/A</v>
          </cell>
        </row>
        <row r="1343">
          <cell r="A1343"/>
          <cell r="B1343" t="str">
            <v/>
          </cell>
          <cell r="C1343" t="str">
            <v>Z-NEW</v>
          </cell>
          <cell r="D1343" t="str">
            <v>Z-NEW</v>
          </cell>
          <cell r="E1343" t="str">
            <v>Z-NEW</v>
          </cell>
          <cell r="F1343" t="str">
            <v>Z-NEW</v>
          </cell>
          <cell r="G1343" t="str">
            <v/>
          </cell>
          <cell r="H1343" t="str">
            <v/>
          </cell>
          <cell r="I1343" t="e">
            <v>#N/A</v>
          </cell>
        </row>
        <row r="1344">
          <cell r="A1344"/>
          <cell r="B1344" t="str">
            <v/>
          </cell>
          <cell r="C1344" t="str">
            <v>Z-NEW</v>
          </cell>
          <cell r="D1344" t="str">
            <v>Z-NEW</v>
          </cell>
          <cell r="E1344" t="str">
            <v>Z-NEW</v>
          </cell>
          <cell r="F1344" t="str">
            <v>Z-NEW</v>
          </cell>
          <cell r="G1344" t="str">
            <v/>
          </cell>
          <cell r="H1344" t="str">
            <v/>
          </cell>
          <cell r="I1344" t="e">
            <v>#N/A</v>
          </cell>
        </row>
        <row r="1345">
          <cell r="A1345"/>
          <cell r="B1345" t="str">
            <v/>
          </cell>
          <cell r="C1345" t="str">
            <v>Z-NEW</v>
          </cell>
          <cell r="D1345" t="str">
            <v>Z-NEW</v>
          </cell>
          <cell r="E1345" t="str">
            <v>Z-NEW</v>
          </cell>
          <cell r="F1345" t="str">
            <v>Z-NEW</v>
          </cell>
          <cell r="G1345" t="str">
            <v/>
          </cell>
          <cell r="H1345" t="str">
            <v/>
          </cell>
          <cell r="I1345" t="e">
            <v>#N/A</v>
          </cell>
        </row>
        <row r="1346">
          <cell r="A1346"/>
          <cell r="B1346" t="str">
            <v/>
          </cell>
          <cell r="C1346" t="str">
            <v>Z-NEW</v>
          </cell>
          <cell r="D1346" t="str">
            <v>Z-NEW</v>
          </cell>
          <cell r="E1346" t="str">
            <v>Z-NEW</v>
          </cell>
          <cell r="F1346" t="str">
            <v>Z-NEW</v>
          </cell>
          <cell r="G1346" t="str">
            <v/>
          </cell>
          <cell r="H1346" t="str">
            <v/>
          </cell>
          <cell r="I1346" t="e">
            <v>#N/A</v>
          </cell>
        </row>
        <row r="1347">
          <cell r="A1347"/>
          <cell r="B1347" t="str">
            <v/>
          </cell>
          <cell r="C1347" t="str">
            <v>Z-NEW</v>
          </cell>
          <cell r="D1347" t="str">
            <v>Z-NEW</v>
          </cell>
          <cell r="E1347" t="str">
            <v>Z-NEW</v>
          </cell>
          <cell r="F1347" t="str">
            <v>Z-NEW</v>
          </cell>
          <cell r="G1347" t="str">
            <v/>
          </cell>
          <cell r="H1347" t="str">
            <v/>
          </cell>
          <cell r="I1347" t="e">
            <v>#N/A</v>
          </cell>
        </row>
        <row r="1348">
          <cell r="A1348"/>
          <cell r="B1348" t="str">
            <v/>
          </cell>
          <cell r="C1348" t="str">
            <v>Z-NEW</v>
          </cell>
          <cell r="D1348" t="str">
            <v>Z-NEW</v>
          </cell>
          <cell r="E1348" t="str">
            <v>Z-NEW</v>
          </cell>
          <cell r="F1348" t="str">
            <v>Z-NEW</v>
          </cell>
          <cell r="G1348" t="str">
            <v/>
          </cell>
          <cell r="H1348" t="str">
            <v/>
          </cell>
          <cell r="I1348" t="e">
            <v>#N/A</v>
          </cell>
        </row>
        <row r="1349">
          <cell r="A1349"/>
          <cell r="B1349" t="str">
            <v/>
          </cell>
          <cell r="C1349" t="str">
            <v>Z-NEW</v>
          </cell>
          <cell r="D1349" t="str">
            <v>Z-NEW</v>
          </cell>
          <cell r="E1349" t="str">
            <v>Z-NEW</v>
          </cell>
          <cell r="F1349" t="str">
            <v>Z-NEW</v>
          </cell>
          <cell r="G1349" t="str">
            <v/>
          </cell>
          <cell r="H1349" t="str">
            <v/>
          </cell>
          <cell r="I1349" t="e">
            <v>#N/A</v>
          </cell>
        </row>
        <row r="1350">
          <cell r="A1350"/>
          <cell r="B1350" t="str">
            <v/>
          </cell>
          <cell r="C1350" t="str">
            <v>Z-NEW</v>
          </cell>
          <cell r="D1350" t="str">
            <v>Z-NEW</v>
          </cell>
          <cell r="E1350" t="str">
            <v>Z-NEW</v>
          </cell>
          <cell r="F1350" t="str">
            <v>Z-NEW</v>
          </cell>
          <cell r="G1350" t="str">
            <v/>
          </cell>
          <cell r="H1350" t="str">
            <v/>
          </cell>
          <cell r="I1350" t="e">
            <v>#N/A</v>
          </cell>
        </row>
        <row r="1351">
          <cell r="A1351"/>
          <cell r="B1351" t="str">
            <v/>
          </cell>
          <cell r="C1351" t="str">
            <v>Z-NEW</v>
          </cell>
          <cell r="D1351" t="str">
            <v>Z-NEW</v>
          </cell>
          <cell r="E1351" t="str">
            <v>Z-NEW</v>
          </cell>
          <cell r="F1351" t="str">
            <v>Z-NEW</v>
          </cell>
          <cell r="G1351" t="str">
            <v/>
          </cell>
          <cell r="H1351" t="str">
            <v/>
          </cell>
          <cell r="I1351" t="e">
            <v>#N/A</v>
          </cell>
        </row>
        <row r="1352">
          <cell r="A1352"/>
          <cell r="B1352" t="str">
            <v/>
          </cell>
          <cell r="C1352" t="str">
            <v>Z-NEW</v>
          </cell>
          <cell r="D1352" t="str">
            <v>Z-NEW</v>
          </cell>
          <cell r="E1352" t="str">
            <v>Z-NEW</v>
          </cell>
          <cell r="F1352" t="str">
            <v>Z-NEW</v>
          </cell>
          <cell r="G1352" t="str">
            <v/>
          </cell>
          <cell r="H1352" t="str">
            <v/>
          </cell>
          <cell r="I1352" t="e">
            <v>#N/A</v>
          </cell>
        </row>
        <row r="1353">
          <cell r="A1353"/>
          <cell r="B1353" t="str">
            <v/>
          </cell>
          <cell r="C1353" t="str">
            <v>Z-NEW</v>
          </cell>
          <cell r="D1353" t="str">
            <v>Z-NEW</v>
          </cell>
          <cell r="E1353" t="str">
            <v>Z-NEW</v>
          </cell>
          <cell r="F1353" t="str">
            <v>Z-NEW</v>
          </cell>
          <cell r="G1353" t="str">
            <v/>
          </cell>
          <cell r="H1353" t="str">
            <v/>
          </cell>
          <cell r="I1353" t="e">
            <v>#N/A</v>
          </cell>
        </row>
        <row r="1354">
          <cell r="A1354"/>
          <cell r="B1354" t="str">
            <v/>
          </cell>
          <cell r="C1354" t="str">
            <v>Z-NEW</v>
          </cell>
          <cell r="D1354" t="str">
            <v>Z-NEW</v>
          </cell>
          <cell r="E1354" t="str">
            <v>Z-NEW</v>
          </cell>
          <cell r="F1354" t="str">
            <v>Z-NEW</v>
          </cell>
          <cell r="G1354" t="str">
            <v/>
          </cell>
          <cell r="H1354" t="str">
            <v/>
          </cell>
          <cell r="I1354" t="e">
            <v>#N/A</v>
          </cell>
        </row>
        <row r="1355">
          <cell r="A1355"/>
          <cell r="B1355" t="str">
            <v/>
          </cell>
          <cell r="C1355" t="str">
            <v>Z-NEW</v>
          </cell>
          <cell r="D1355" t="str">
            <v>Z-NEW</v>
          </cell>
          <cell r="E1355" t="str">
            <v>Z-NEW</v>
          </cell>
          <cell r="F1355" t="str">
            <v>Z-NEW</v>
          </cell>
          <cell r="G1355" t="str">
            <v/>
          </cell>
          <cell r="H1355" t="str">
            <v/>
          </cell>
          <cell r="I1355" t="e">
            <v>#N/A</v>
          </cell>
        </row>
        <row r="1356">
          <cell r="A1356"/>
          <cell r="B1356" t="str">
            <v/>
          </cell>
          <cell r="C1356" t="str">
            <v>Z-NEW</v>
          </cell>
          <cell r="D1356" t="str">
            <v>Z-NEW</v>
          </cell>
          <cell r="E1356" t="str">
            <v>Z-NEW</v>
          </cell>
          <cell r="F1356" t="str">
            <v>Z-NEW</v>
          </cell>
          <cell r="G1356" t="str">
            <v/>
          </cell>
          <cell r="H1356" t="str">
            <v/>
          </cell>
          <cell r="I1356" t="e">
            <v>#N/A</v>
          </cell>
        </row>
        <row r="1357">
          <cell r="A1357"/>
          <cell r="B1357" t="str">
            <v/>
          </cell>
          <cell r="C1357" t="str">
            <v>Z-NEW</v>
          </cell>
          <cell r="D1357" t="str">
            <v>Z-NEW</v>
          </cell>
          <cell r="E1357" t="str">
            <v>Z-NEW</v>
          </cell>
          <cell r="F1357" t="str">
            <v>Z-NEW</v>
          </cell>
          <cell r="G1357" t="str">
            <v/>
          </cell>
          <cell r="H1357" t="str">
            <v/>
          </cell>
          <cell r="I1357" t="e">
            <v>#N/A</v>
          </cell>
        </row>
        <row r="1358">
          <cell r="A1358"/>
          <cell r="B1358" t="str">
            <v/>
          </cell>
          <cell r="C1358" t="str">
            <v>Z-NEW</v>
          </cell>
          <cell r="D1358" t="str">
            <v>Z-NEW</v>
          </cell>
          <cell r="E1358" t="str">
            <v>Z-NEW</v>
          </cell>
          <cell r="F1358" t="str">
            <v>Z-NEW</v>
          </cell>
          <cell r="G1358" t="str">
            <v/>
          </cell>
          <cell r="H1358" t="str">
            <v/>
          </cell>
          <cell r="I1358" t="e">
            <v>#N/A</v>
          </cell>
        </row>
        <row r="1359">
          <cell r="A1359"/>
          <cell r="B1359" t="str">
            <v/>
          </cell>
          <cell r="C1359" t="str">
            <v>Z-NEW</v>
          </cell>
          <cell r="D1359" t="str">
            <v>Z-NEW</v>
          </cell>
          <cell r="E1359" t="str">
            <v>Z-NEW</v>
          </cell>
          <cell r="F1359" t="str">
            <v>Z-NEW</v>
          </cell>
          <cell r="G1359" t="str">
            <v/>
          </cell>
          <cell r="H1359" t="str">
            <v/>
          </cell>
          <cell r="I1359" t="e">
            <v>#N/A</v>
          </cell>
        </row>
        <row r="1360">
          <cell r="A1360"/>
          <cell r="B1360" t="str">
            <v/>
          </cell>
          <cell r="C1360" t="str">
            <v>Z-NEW</v>
          </cell>
          <cell r="D1360" t="str">
            <v>Z-NEW</v>
          </cell>
          <cell r="E1360" t="str">
            <v>Z-NEW</v>
          </cell>
          <cell r="F1360" t="str">
            <v>Z-NEW</v>
          </cell>
          <cell r="G1360" t="str">
            <v/>
          </cell>
          <cell r="H1360" t="str">
            <v/>
          </cell>
          <cell r="I1360" t="e">
            <v>#N/A</v>
          </cell>
        </row>
        <row r="1361">
          <cell r="A1361"/>
          <cell r="B1361" t="str">
            <v/>
          </cell>
          <cell r="C1361" t="str">
            <v>Z-NEW</v>
          </cell>
          <cell r="D1361" t="str">
            <v>Z-NEW</v>
          </cell>
          <cell r="E1361" t="str">
            <v>Z-NEW</v>
          </cell>
          <cell r="F1361" t="str">
            <v>Z-NEW</v>
          </cell>
          <cell r="G1361" t="str">
            <v/>
          </cell>
          <cell r="H1361" t="str">
            <v/>
          </cell>
          <cell r="I1361" t="e">
            <v>#N/A</v>
          </cell>
        </row>
        <row r="1362">
          <cell r="A1362"/>
          <cell r="B1362" t="str">
            <v/>
          </cell>
          <cell r="C1362" t="str">
            <v>Z-NEW</v>
          </cell>
          <cell r="D1362" t="str">
            <v>Z-NEW</v>
          </cell>
          <cell r="E1362" t="str">
            <v>Z-NEW</v>
          </cell>
          <cell r="F1362" t="str">
            <v>Z-NEW</v>
          </cell>
          <cell r="G1362" t="str">
            <v/>
          </cell>
          <cell r="H1362" t="str">
            <v/>
          </cell>
          <cell r="I1362" t="e">
            <v>#N/A</v>
          </cell>
        </row>
        <row r="1363">
          <cell r="A1363"/>
          <cell r="B1363" t="str">
            <v/>
          </cell>
          <cell r="C1363" t="str">
            <v>Z-NEW</v>
          </cell>
          <cell r="D1363" t="str">
            <v>Z-NEW</v>
          </cell>
          <cell r="E1363" t="str">
            <v>Z-NEW</v>
          </cell>
          <cell r="F1363" t="str">
            <v>Z-NEW</v>
          </cell>
          <cell r="G1363" t="str">
            <v/>
          </cell>
          <cell r="H1363" t="str">
            <v/>
          </cell>
          <cell r="I1363" t="e">
            <v>#N/A</v>
          </cell>
        </row>
        <row r="1364">
          <cell r="A1364"/>
          <cell r="B1364" t="str">
            <v/>
          </cell>
          <cell r="C1364" t="str">
            <v>Z-NEW</v>
          </cell>
          <cell r="D1364" t="str">
            <v>Z-NEW</v>
          </cell>
          <cell r="E1364" t="str">
            <v>Z-NEW</v>
          </cell>
          <cell r="F1364" t="str">
            <v>Z-NEW</v>
          </cell>
          <cell r="G1364" t="str">
            <v/>
          </cell>
          <cell r="H1364" t="str">
            <v/>
          </cell>
          <cell r="I1364" t="e">
            <v>#N/A</v>
          </cell>
        </row>
        <row r="1365">
          <cell r="A1365"/>
          <cell r="B1365" t="str">
            <v/>
          </cell>
          <cell r="C1365" t="str">
            <v>Z-NEW</v>
          </cell>
          <cell r="D1365" t="str">
            <v>Z-NEW</v>
          </cell>
          <cell r="E1365" t="str">
            <v>Z-NEW</v>
          </cell>
          <cell r="F1365" t="str">
            <v>Z-NEW</v>
          </cell>
          <cell r="G1365" t="str">
            <v/>
          </cell>
          <cell r="H1365" t="str">
            <v/>
          </cell>
          <cell r="I1365" t="e">
            <v>#N/A</v>
          </cell>
        </row>
        <row r="1366">
          <cell r="A1366"/>
          <cell r="B1366" t="str">
            <v/>
          </cell>
          <cell r="C1366" t="str">
            <v>Z-NEW</v>
          </cell>
          <cell r="D1366" t="str">
            <v>Z-NEW</v>
          </cell>
          <cell r="E1366" t="str">
            <v>Z-NEW</v>
          </cell>
          <cell r="F1366" t="str">
            <v>Z-NEW</v>
          </cell>
          <cell r="G1366" t="str">
            <v/>
          </cell>
          <cell r="H1366" t="str">
            <v/>
          </cell>
          <cell r="I1366" t="e">
            <v>#N/A</v>
          </cell>
        </row>
        <row r="1367">
          <cell r="A1367"/>
          <cell r="B1367" t="str">
            <v/>
          </cell>
          <cell r="C1367" t="str">
            <v>Z-NEW</v>
          </cell>
          <cell r="D1367" t="str">
            <v>Z-NEW</v>
          </cell>
          <cell r="E1367" t="str">
            <v>Z-NEW</v>
          </cell>
          <cell r="F1367" t="str">
            <v>Z-NEW</v>
          </cell>
          <cell r="G1367" t="str">
            <v/>
          </cell>
          <cell r="H1367" t="str">
            <v/>
          </cell>
          <cell r="I1367" t="e">
            <v>#N/A</v>
          </cell>
        </row>
        <row r="1368">
          <cell r="A1368"/>
          <cell r="B1368" t="str">
            <v/>
          </cell>
          <cell r="C1368" t="str">
            <v>Z-NEW</v>
          </cell>
          <cell r="D1368" t="str">
            <v>Z-NEW</v>
          </cell>
          <cell r="E1368" t="str">
            <v>Z-NEW</v>
          </cell>
          <cell r="F1368" t="str">
            <v>Z-NEW</v>
          </cell>
          <cell r="G1368" t="str">
            <v/>
          </cell>
          <cell r="H1368" t="str">
            <v/>
          </cell>
          <cell r="I1368" t="e">
            <v>#N/A</v>
          </cell>
        </row>
        <row r="1369">
          <cell r="A1369"/>
          <cell r="B1369" t="str">
            <v/>
          </cell>
          <cell r="C1369" t="str">
            <v>Z-NEW</v>
          </cell>
          <cell r="D1369" t="str">
            <v>Z-NEW</v>
          </cell>
          <cell r="E1369" t="str">
            <v>Z-NEW</v>
          </cell>
          <cell r="F1369" t="str">
            <v>Z-NEW</v>
          </cell>
          <cell r="G1369" t="str">
            <v/>
          </cell>
          <cell r="H1369" t="str">
            <v/>
          </cell>
          <cell r="I1369" t="e">
            <v>#N/A</v>
          </cell>
        </row>
        <row r="1370">
          <cell r="A1370"/>
          <cell r="B1370" t="str">
            <v/>
          </cell>
          <cell r="C1370" t="str">
            <v>Z-NEW</v>
          </cell>
          <cell r="D1370" t="str">
            <v>Z-NEW</v>
          </cell>
          <cell r="E1370" t="str">
            <v>Z-NEW</v>
          </cell>
          <cell r="F1370" t="str">
            <v>Z-NEW</v>
          </cell>
          <cell r="G1370" t="str">
            <v/>
          </cell>
          <cell r="H1370" t="str">
            <v/>
          </cell>
          <cell r="I1370" t="e">
            <v>#N/A</v>
          </cell>
        </row>
        <row r="1371">
          <cell r="A1371"/>
          <cell r="B1371" t="str">
            <v/>
          </cell>
          <cell r="C1371" t="str">
            <v>Z-NEW</v>
          </cell>
          <cell r="D1371" t="str">
            <v>Z-NEW</v>
          </cell>
          <cell r="E1371" t="str">
            <v>Z-NEW</v>
          </cell>
          <cell r="F1371" t="str">
            <v>Z-NEW</v>
          </cell>
          <cell r="G1371" t="str">
            <v/>
          </cell>
          <cell r="H1371" t="str">
            <v/>
          </cell>
          <cell r="I1371" t="e">
            <v>#N/A</v>
          </cell>
        </row>
        <row r="1372">
          <cell r="A1372"/>
          <cell r="B1372" t="str">
            <v/>
          </cell>
          <cell r="C1372" t="str">
            <v>Z-NEW</v>
          </cell>
          <cell r="D1372" t="str">
            <v>Z-NEW</v>
          </cell>
          <cell r="E1372" t="str">
            <v>Z-NEW</v>
          </cell>
          <cell r="F1372" t="str">
            <v>Z-NEW</v>
          </cell>
          <cell r="G1372" t="str">
            <v/>
          </cell>
          <cell r="H1372" t="str">
            <v/>
          </cell>
          <cell r="I1372" t="e">
            <v>#N/A</v>
          </cell>
        </row>
        <row r="1373">
          <cell r="A1373"/>
          <cell r="B1373" t="str">
            <v/>
          </cell>
          <cell r="C1373" t="str">
            <v>Z-NEW</v>
          </cell>
          <cell r="D1373" t="str">
            <v>Z-NEW</v>
          </cell>
          <cell r="E1373" t="str">
            <v>Z-NEW</v>
          </cell>
          <cell r="F1373" t="str">
            <v>Z-NEW</v>
          </cell>
          <cell r="G1373" t="str">
            <v/>
          </cell>
          <cell r="H1373" t="str">
            <v/>
          </cell>
          <cell r="I1373" t="e">
            <v>#N/A</v>
          </cell>
        </row>
        <row r="1374">
          <cell r="A1374"/>
          <cell r="B1374" t="str">
            <v/>
          </cell>
          <cell r="C1374" t="str">
            <v>Z-NEW</v>
          </cell>
          <cell r="D1374" t="str">
            <v>Z-NEW</v>
          </cell>
          <cell r="E1374" t="str">
            <v>Z-NEW</v>
          </cell>
          <cell r="F1374" t="str">
            <v>Z-NEW</v>
          </cell>
          <cell r="G1374" t="str">
            <v/>
          </cell>
          <cell r="H1374" t="str">
            <v/>
          </cell>
          <cell r="I1374" t="e">
            <v>#N/A</v>
          </cell>
        </row>
        <row r="1375">
          <cell r="A1375"/>
          <cell r="B1375" t="str">
            <v/>
          </cell>
          <cell r="C1375" t="str">
            <v>Z-NEW</v>
          </cell>
          <cell r="D1375" t="str">
            <v>Z-NEW</v>
          </cell>
          <cell r="E1375" t="str">
            <v>Z-NEW</v>
          </cell>
          <cell r="F1375" t="str">
            <v>Z-NEW</v>
          </cell>
          <cell r="G1375" t="str">
            <v/>
          </cell>
          <cell r="H1375" t="str">
            <v/>
          </cell>
          <cell r="I1375" t="e">
            <v>#N/A</v>
          </cell>
        </row>
        <row r="1376">
          <cell r="A1376"/>
          <cell r="B1376" t="str">
            <v/>
          </cell>
          <cell r="C1376" t="str">
            <v>Z-NEW</v>
          </cell>
          <cell r="D1376" t="str">
            <v>Z-NEW</v>
          </cell>
          <cell r="E1376" t="str">
            <v>Z-NEW</v>
          </cell>
          <cell r="F1376" t="str">
            <v>Z-NEW</v>
          </cell>
          <cell r="G1376" t="str">
            <v/>
          </cell>
          <cell r="H1376" t="str">
            <v/>
          </cell>
          <cell r="I1376" t="e">
            <v>#N/A</v>
          </cell>
        </row>
        <row r="1377">
          <cell r="A1377"/>
          <cell r="B1377" t="str">
            <v/>
          </cell>
          <cell r="C1377" t="str">
            <v>Z-NEW</v>
          </cell>
          <cell r="D1377" t="str">
            <v>Z-NEW</v>
          </cell>
          <cell r="E1377" t="str">
            <v>Z-NEW</v>
          </cell>
          <cell r="F1377" t="str">
            <v>Z-NEW</v>
          </cell>
          <cell r="G1377" t="str">
            <v/>
          </cell>
          <cell r="H1377" t="str">
            <v/>
          </cell>
          <cell r="I1377" t="e">
            <v>#N/A</v>
          </cell>
        </row>
        <row r="1378">
          <cell r="A1378"/>
          <cell r="B1378" t="str">
            <v/>
          </cell>
          <cell r="C1378" t="str">
            <v>Z-NEW</v>
          </cell>
          <cell r="D1378" t="str">
            <v>Z-NEW</v>
          </cell>
          <cell r="E1378" t="str">
            <v>Z-NEW</v>
          </cell>
          <cell r="F1378" t="str">
            <v>Z-NEW</v>
          </cell>
          <cell r="G1378" t="str">
            <v/>
          </cell>
          <cell r="H1378" t="str">
            <v/>
          </cell>
          <cell r="I1378" t="e">
            <v>#N/A</v>
          </cell>
        </row>
        <row r="1379">
          <cell r="A1379"/>
          <cell r="B1379" t="str">
            <v/>
          </cell>
          <cell r="C1379" t="str">
            <v>Z-NEW</v>
          </cell>
          <cell r="D1379" t="str">
            <v>Z-NEW</v>
          </cell>
          <cell r="E1379" t="str">
            <v>Z-NEW</v>
          </cell>
          <cell r="F1379" t="str">
            <v>Z-NEW</v>
          </cell>
          <cell r="G1379" t="str">
            <v/>
          </cell>
          <cell r="H1379" t="str">
            <v/>
          </cell>
          <cell r="I1379" t="e">
            <v>#N/A</v>
          </cell>
        </row>
        <row r="1380">
          <cell r="A1380"/>
          <cell r="B1380" t="str">
            <v/>
          </cell>
          <cell r="C1380" t="str">
            <v>Z-NEW</v>
          </cell>
          <cell r="D1380" t="str">
            <v>Z-NEW</v>
          </cell>
          <cell r="E1380" t="str">
            <v>Z-NEW</v>
          </cell>
          <cell r="F1380" t="str">
            <v>Z-NEW</v>
          </cell>
          <cell r="G1380" t="str">
            <v/>
          </cell>
          <cell r="H1380" t="str">
            <v/>
          </cell>
          <cell r="I1380" t="e">
            <v>#N/A</v>
          </cell>
        </row>
        <row r="1381">
          <cell r="A1381"/>
          <cell r="B1381" t="str">
            <v/>
          </cell>
          <cell r="C1381" t="str">
            <v>Z-NEW</v>
          </cell>
          <cell r="D1381" t="str">
            <v>Z-NEW</v>
          </cell>
          <cell r="E1381" t="str">
            <v>Z-NEW</v>
          </cell>
          <cell r="F1381" t="str">
            <v>Z-NEW</v>
          </cell>
          <cell r="G1381" t="str">
            <v/>
          </cell>
          <cell r="H1381" t="str">
            <v/>
          </cell>
          <cell r="I1381" t="e">
            <v>#N/A</v>
          </cell>
        </row>
        <row r="1382">
          <cell r="A1382"/>
          <cell r="B1382" t="str">
            <v/>
          </cell>
          <cell r="C1382" t="str">
            <v>Z-NEW</v>
          </cell>
          <cell r="D1382" t="str">
            <v>Z-NEW</v>
          </cell>
          <cell r="E1382" t="str">
            <v>Z-NEW</v>
          </cell>
          <cell r="F1382" t="str">
            <v>Z-NEW</v>
          </cell>
          <cell r="G1382" t="str">
            <v/>
          </cell>
          <cell r="H1382" t="str">
            <v/>
          </cell>
          <cell r="I1382" t="e">
            <v>#N/A</v>
          </cell>
        </row>
        <row r="1383">
          <cell r="A1383"/>
          <cell r="B1383" t="str">
            <v/>
          </cell>
          <cell r="C1383" t="str">
            <v>Z-NEW</v>
          </cell>
          <cell r="D1383" t="str">
            <v>Z-NEW</v>
          </cell>
          <cell r="E1383" t="str">
            <v>Z-NEW</v>
          </cell>
          <cell r="F1383" t="str">
            <v>Z-NEW</v>
          </cell>
          <cell r="G1383" t="str">
            <v/>
          </cell>
          <cell r="H1383" t="str">
            <v/>
          </cell>
          <cell r="I1383" t="e">
            <v>#N/A</v>
          </cell>
        </row>
        <row r="1384">
          <cell r="A1384"/>
          <cell r="B1384" t="str">
            <v/>
          </cell>
          <cell r="C1384" t="str">
            <v>Z-NEW</v>
          </cell>
          <cell r="D1384" t="str">
            <v>Z-NEW</v>
          </cell>
          <cell r="E1384" t="str">
            <v>Z-NEW</v>
          </cell>
          <cell r="F1384" t="str">
            <v>Z-NEW</v>
          </cell>
          <cell r="G1384" t="str">
            <v/>
          </cell>
          <cell r="H1384" t="str">
            <v/>
          </cell>
          <cell r="I1384" t="e">
            <v>#N/A</v>
          </cell>
        </row>
        <row r="1385">
          <cell r="A1385"/>
          <cell r="B1385" t="str">
            <v/>
          </cell>
          <cell r="C1385" t="str">
            <v>Z-NEW</v>
          </cell>
          <cell r="D1385" t="str">
            <v>Z-NEW</v>
          </cell>
          <cell r="E1385" t="str">
            <v>Z-NEW</v>
          </cell>
          <cell r="F1385" t="str">
            <v>Z-NEW</v>
          </cell>
          <cell r="G1385" t="str">
            <v/>
          </cell>
          <cell r="H1385" t="str">
            <v/>
          </cell>
          <cell r="I1385" t="e">
            <v>#N/A</v>
          </cell>
        </row>
        <row r="1386">
          <cell r="A1386"/>
          <cell r="B1386" t="str">
            <v/>
          </cell>
          <cell r="C1386" t="str">
            <v>Z-NEW</v>
          </cell>
          <cell r="D1386" t="str">
            <v>Z-NEW</v>
          </cell>
          <cell r="E1386" t="str">
            <v>Z-NEW</v>
          </cell>
          <cell r="F1386" t="str">
            <v>Z-NEW</v>
          </cell>
          <cell r="G1386" t="str">
            <v/>
          </cell>
          <cell r="H1386" t="str">
            <v/>
          </cell>
          <cell r="I1386" t="e">
            <v>#N/A</v>
          </cell>
        </row>
        <row r="1387">
          <cell r="A1387"/>
          <cell r="B1387" t="str">
            <v/>
          </cell>
          <cell r="C1387" t="str">
            <v>Z-NEW</v>
          </cell>
          <cell r="D1387" t="str">
            <v>Z-NEW</v>
          </cell>
          <cell r="E1387" t="str">
            <v>Z-NEW</v>
          </cell>
          <cell r="F1387" t="str">
            <v>Z-NEW</v>
          </cell>
          <cell r="G1387" t="str">
            <v/>
          </cell>
          <cell r="H1387" t="str">
            <v/>
          </cell>
          <cell r="I1387" t="e">
            <v>#N/A</v>
          </cell>
        </row>
        <row r="1388">
          <cell r="A1388"/>
          <cell r="B1388" t="str">
            <v/>
          </cell>
          <cell r="C1388" t="str">
            <v>Z-NEW</v>
          </cell>
          <cell r="D1388" t="str">
            <v>Z-NEW</v>
          </cell>
          <cell r="E1388" t="str">
            <v>Z-NEW</v>
          </cell>
          <cell r="F1388" t="str">
            <v>Z-NEW</v>
          </cell>
          <cell r="G1388" t="str">
            <v/>
          </cell>
          <cell r="H1388" t="str">
            <v/>
          </cell>
          <cell r="I1388" t="e">
            <v>#N/A</v>
          </cell>
        </row>
        <row r="1389">
          <cell r="A1389"/>
          <cell r="B1389" t="str">
            <v/>
          </cell>
          <cell r="C1389" t="str">
            <v>Z-NEW</v>
          </cell>
          <cell r="D1389" t="str">
            <v>Z-NEW</v>
          </cell>
          <cell r="E1389" t="str">
            <v>Z-NEW</v>
          </cell>
          <cell r="F1389" t="str">
            <v>Z-NEW</v>
          </cell>
          <cell r="G1389" t="str">
            <v/>
          </cell>
          <cell r="H1389" t="str">
            <v/>
          </cell>
          <cell r="I1389" t="e">
            <v>#N/A</v>
          </cell>
        </row>
        <row r="1390">
          <cell r="A1390"/>
          <cell r="B1390" t="str">
            <v/>
          </cell>
          <cell r="C1390" t="str">
            <v>Z-NEW</v>
          </cell>
          <cell r="D1390" t="str">
            <v>Z-NEW</v>
          </cell>
          <cell r="E1390" t="str">
            <v>Z-NEW</v>
          </cell>
          <cell r="F1390" t="str">
            <v>Z-NEW</v>
          </cell>
          <cell r="G1390" t="str">
            <v/>
          </cell>
          <cell r="H1390" t="str">
            <v/>
          </cell>
          <cell r="I1390" t="e">
            <v>#N/A</v>
          </cell>
        </row>
        <row r="1391">
          <cell r="A1391"/>
          <cell r="B1391" t="str">
            <v/>
          </cell>
          <cell r="C1391" t="str">
            <v>Z-NEW</v>
          </cell>
          <cell r="D1391" t="str">
            <v>Z-NEW</v>
          </cell>
          <cell r="E1391" t="str">
            <v>Z-NEW</v>
          </cell>
          <cell r="F1391" t="str">
            <v>Z-NEW</v>
          </cell>
          <cell r="G1391" t="str">
            <v/>
          </cell>
          <cell r="H1391" t="str">
            <v/>
          </cell>
          <cell r="I1391" t="e">
            <v>#N/A</v>
          </cell>
        </row>
        <row r="1392">
          <cell r="A1392"/>
          <cell r="B1392" t="str">
            <v/>
          </cell>
          <cell r="C1392" t="str">
            <v>Z-NEW</v>
          </cell>
          <cell r="D1392" t="str">
            <v>Z-NEW</v>
          </cell>
          <cell r="E1392" t="str">
            <v>Z-NEW</v>
          </cell>
          <cell r="F1392" t="str">
            <v>Z-NEW</v>
          </cell>
          <cell r="G1392" t="str">
            <v/>
          </cell>
          <cell r="H1392" t="str">
            <v/>
          </cell>
          <cell r="I1392" t="e">
            <v>#N/A</v>
          </cell>
        </row>
        <row r="1393">
          <cell r="A1393"/>
          <cell r="B1393" t="str">
            <v/>
          </cell>
          <cell r="C1393" t="str">
            <v>Z-NEW</v>
          </cell>
          <cell r="D1393" t="str">
            <v>Z-NEW</v>
          </cell>
          <cell r="E1393" t="str">
            <v>Z-NEW</v>
          </cell>
          <cell r="F1393" t="str">
            <v>Z-NEW</v>
          </cell>
          <cell r="G1393" t="str">
            <v/>
          </cell>
          <cell r="H1393" t="str">
            <v/>
          </cell>
          <cell r="I1393" t="e">
            <v>#N/A</v>
          </cell>
        </row>
        <row r="1394">
          <cell r="A1394"/>
          <cell r="B1394" t="str">
            <v/>
          </cell>
          <cell r="C1394" t="str">
            <v>Z-NEW</v>
          </cell>
          <cell r="D1394" t="str">
            <v>Z-NEW</v>
          </cell>
          <cell r="E1394" t="str">
            <v>Z-NEW</v>
          </cell>
          <cell r="F1394" t="str">
            <v>Z-NEW</v>
          </cell>
          <cell r="G1394" t="str">
            <v/>
          </cell>
          <cell r="H1394" t="str">
            <v/>
          </cell>
          <cell r="I1394" t="e">
            <v>#N/A</v>
          </cell>
        </row>
        <row r="1395">
          <cell r="A1395"/>
          <cell r="B1395" t="str">
            <v/>
          </cell>
          <cell r="C1395" t="str">
            <v>Z-NEW</v>
          </cell>
          <cell r="D1395" t="str">
            <v>Z-NEW</v>
          </cell>
          <cell r="E1395" t="str">
            <v>Z-NEW</v>
          </cell>
          <cell r="F1395" t="str">
            <v>Z-NEW</v>
          </cell>
          <cell r="G1395" t="str">
            <v/>
          </cell>
          <cell r="H1395" t="str">
            <v/>
          </cell>
          <cell r="I1395" t="e">
            <v>#N/A</v>
          </cell>
        </row>
        <row r="1396">
          <cell r="A1396"/>
          <cell r="B1396" t="str">
            <v/>
          </cell>
          <cell r="C1396" t="str">
            <v>Z-NEW</v>
          </cell>
          <cell r="D1396" t="str">
            <v>Z-NEW</v>
          </cell>
          <cell r="E1396" t="str">
            <v>Z-NEW</v>
          </cell>
          <cell r="F1396" t="str">
            <v>Z-NEW</v>
          </cell>
          <cell r="G1396" t="str">
            <v/>
          </cell>
          <cell r="H1396" t="str">
            <v/>
          </cell>
          <cell r="I1396" t="e">
            <v>#N/A</v>
          </cell>
        </row>
        <row r="1397">
          <cell r="A1397"/>
          <cell r="B1397" t="str">
            <v/>
          </cell>
          <cell r="C1397" t="str">
            <v>Z-NEW</v>
          </cell>
          <cell r="D1397" t="str">
            <v>Z-NEW</v>
          </cell>
          <cell r="E1397" t="str">
            <v>Z-NEW</v>
          </cell>
          <cell r="F1397" t="str">
            <v>Z-NEW</v>
          </cell>
          <cell r="G1397" t="str">
            <v/>
          </cell>
          <cell r="H1397" t="str">
            <v/>
          </cell>
          <cell r="I1397" t="e">
            <v>#N/A</v>
          </cell>
        </row>
        <row r="1398">
          <cell r="A1398"/>
          <cell r="B1398" t="str">
            <v/>
          </cell>
          <cell r="C1398" t="str">
            <v>Z-NEW</v>
          </cell>
          <cell r="D1398" t="str">
            <v>Z-NEW</v>
          </cell>
          <cell r="E1398" t="str">
            <v>Z-NEW</v>
          </cell>
          <cell r="F1398" t="str">
            <v>Z-NEW</v>
          </cell>
          <cell r="G1398" t="str">
            <v/>
          </cell>
          <cell r="H1398" t="str">
            <v/>
          </cell>
          <cell r="I1398" t="e">
            <v>#N/A</v>
          </cell>
        </row>
        <row r="1399">
          <cell r="A1399"/>
          <cell r="B1399" t="str">
            <v/>
          </cell>
          <cell r="C1399" t="str">
            <v>Z-NEW</v>
          </cell>
          <cell r="D1399" t="str">
            <v>Z-NEW</v>
          </cell>
          <cell r="E1399" t="str">
            <v>Z-NEW</v>
          </cell>
          <cell r="F1399" t="str">
            <v>Z-NEW</v>
          </cell>
          <cell r="G1399" t="str">
            <v/>
          </cell>
          <cell r="H1399" t="str">
            <v/>
          </cell>
          <cell r="I1399" t="e">
            <v>#N/A</v>
          </cell>
        </row>
        <row r="1400">
          <cell r="A1400"/>
          <cell r="B1400" t="str">
            <v/>
          </cell>
          <cell r="C1400" t="str">
            <v>Z-NEW</v>
          </cell>
          <cell r="D1400" t="str">
            <v>Z-NEW</v>
          </cell>
          <cell r="E1400" t="str">
            <v>Z-NEW</v>
          </cell>
          <cell r="F1400" t="str">
            <v>Z-NEW</v>
          </cell>
          <cell r="G1400" t="str">
            <v/>
          </cell>
          <cell r="H1400" t="str">
            <v/>
          </cell>
          <cell r="I1400" t="e">
            <v>#N/A</v>
          </cell>
        </row>
        <row r="1401">
          <cell r="A1401"/>
          <cell r="B1401" t="str">
            <v/>
          </cell>
          <cell r="C1401" t="str">
            <v>Z-NEW</v>
          </cell>
          <cell r="D1401" t="str">
            <v>Z-NEW</v>
          </cell>
          <cell r="E1401" t="str">
            <v>Z-NEW</v>
          </cell>
          <cell r="F1401" t="str">
            <v>Z-NEW</v>
          </cell>
          <cell r="G1401" t="str">
            <v/>
          </cell>
          <cell r="H1401" t="str">
            <v/>
          </cell>
          <cell r="I1401" t="e">
            <v>#N/A</v>
          </cell>
        </row>
        <row r="1402">
          <cell r="A1402"/>
          <cell r="B1402" t="str">
            <v/>
          </cell>
          <cell r="C1402" t="str">
            <v>Z-NEW</v>
          </cell>
          <cell r="D1402" t="str">
            <v>Z-NEW</v>
          </cell>
          <cell r="E1402" t="str">
            <v>Z-NEW</v>
          </cell>
          <cell r="F1402" t="str">
            <v>Z-NEW</v>
          </cell>
          <cell r="G1402" t="str">
            <v/>
          </cell>
          <cell r="H1402" t="str">
            <v/>
          </cell>
          <cell r="I1402" t="e">
            <v>#N/A</v>
          </cell>
        </row>
        <row r="1403">
          <cell r="A1403"/>
          <cell r="B1403" t="str">
            <v/>
          </cell>
          <cell r="C1403" t="str">
            <v>Z-NEW</v>
          </cell>
          <cell r="D1403" t="str">
            <v>Z-NEW</v>
          </cell>
          <cell r="E1403" t="str">
            <v>Z-NEW</v>
          </cell>
          <cell r="F1403" t="str">
            <v>Z-NEW</v>
          </cell>
          <cell r="G1403" t="str">
            <v/>
          </cell>
          <cell r="H1403" t="str">
            <v/>
          </cell>
          <cell r="I1403" t="e">
            <v>#N/A</v>
          </cell>
        </row>
        <row r="1404">
          <cell r="A1404"/>
          <cell r="B1404" t="str">
            <v/>
          </cell>
          <cell r="C1404" t="str">
            <v>Z-NEW</v>
          </cell>
          <cell r="D1404" t="str">
            <v>Z-NEW</v>
          </cell>
          <cell r="E1404" t="str">
            <v>Z-NEW</v>
          </cell>
          <cell r="F1404" t="str">
            <v>Z-NEW</v>
          </cell>
          <cell r="G1404" t="str">
            <v/>
          </cell>
          <cell r="H1404" t="str">
            <v/>
          </cell>
          <cell r="I1404" t="e">
            <v>#N/A</v>
          </cell>
        </row>
        <row r="1405">
          <cell r="A1405"/>
          <cell r="B1405" t="str">
            <v/>
          </cell>
          <cell r="C1405" t="str">
            <v>Z-NEW</v>
          </cell>
          <cell r="D1405" t="str">
            <v>Z-NEW</v>
          </cell>
          <cell r="E1405" t="str">
            <v>Z-NEW</v>
          </cell>
          <cell r="F1405" t="str">
            <v>Z-NEW</v>
          </cell>
          <cell r="G1405" t="str">
            <v/>
          </cell>
          <cell r="H1405" t="str">
            <v/>
          </cell>
          <cell r="I1405" t="e">
            <v>#N/A</v>
          </cell>
        </row>
        <row r="1406">
          <cell r="A1406"/>
          <cell r="B1406" t="str">
            <v/>
          </cell>
          <cell r="C1406" t="str">
            <v>Z-NEW</v>
          </cell>
          <cell r="D1406" t="str">
            <v>Z-NEW</v>
          </cell>
          <cell r="E1406" t="str">
            <v>Z-NEW</v>
          </cell>
          <cell r="F1406" t="str">
            <v>Z-NEW</v>
          </cell>
          <cell r="G1406" t="str">
            <v/>
          </cell>
          <cell r="H1406" t="str">
            <v/>
          </cell>
          <cell r="I1406" t="e">
            <v>#N/A</v>
          </cell>
        </row>
        <row r="1407">
          <cell r="A1407"/>
          <cell r="B1407" t="str">
            <v/>
          </cell>
          <cell r="C1407" t="str">
            <v>Z-NEW</v>
          </cell>
          <cell r="D1407" t="str">
            <v>Z-NEW</v>
          </cell>
          <cell r="E1407" t="str">
            <v>Z-NEW</v>
          </cell>
          <cell r="F1407" t="str">
            <v>Z-NEW</v>
          </cell>
          <cell r="G1407" t="str">
            <v/>
          </cell>
          <cell r="H1407" t="str">
            <v/>
          </cell>
          <cell r="I1407" t="e">
            <v>#N/A</v>
          </cell>
        </row>
        <row r="1408">
          <cell r="A1408"/>
          <cell r="B1408" t="str">
            <v/>
          </cell>
          <cell r="C1408" t="str">
            <v>Z-NEW</v>
          </cell>
          <cell r="D1408" t="str">
            <v>Z-NEW</v>
          </cell>
          <cell r="E1408" t="str">
            <v>Z-NEW</v>
          </cell>
          <cell r="F1408" t="str">
            <v>Z-NEW</v>
          </cell>
          <cell r="G1408" t="str">
            <v/>
          </cell>
          <cell r="H1408" t="str">
            <v/>
          </cell>
          <cell r="I1408" t="e">
            <v>#N/A</v>
          </cell>
        </row>
        <row r="1409">
          <cell r="A1409"/>
          <cell r="B1409" t="str">
            <v/>
          </cell>
          <cell r="C1409" t="str">
            <v>Z-NEW</v>
          </cell>
          <cell r="D1409" t="str">
            <v>Z-NEW</v>
          </cell>
          <cell r="E1409" t="str">
            <v>Z-NEW</v>
          </cell>
          <cell r="F1409" t="str">
            <v>Z-NEW</v>
          </cell>
          <cell r="G1409" t="str">
            <v/>
          </cell>
          <cell r="H1409" t="str">
            <v/>
          </cell>
          <cell r="I1409" t="e">
            <v>#N/A</v>
          </cell>
        </row>
        <row r="1410">
          <cell r="A1410"/>
          <cell r="B1410" t="str">
            <v/>
          </cell>
          <cell r="C1410" t="str">
            <v>Z-NEW</v>
          </cell>
          <cell r="D1410" t="str">
            <v>Z-NEW</v>
          </cell>
          <cell r="E1410" t="str">
            <v>Z-NEW</v>
          </cell>
          <cell r="F1410" t="str">
            <v>Z-NEW</v>
          </cell>
          <cell r="G1410" t="str">
            <v/>
          </cell>
          <cell r="H1410" t="str">
            <v/>
          </cell>
          <cell r="I1410" t="e">
            <v>#N/A</v>
          </cell>
        </row>
        <row r="1411">
          <cell r="A1411"/>
          <cell r="B1411" t="str">
            <v/>
          </cell>
          <cell r="C1411" t="str">
            <v>Z-NEW</v>
          </cell>
          <cell r="D1411" t="str">
            <v>Z-NEW</v>
          </cell>
          <cell r="E1411" t="str">
            <v>Z-NEW</v>
          </cell>
          <cell r="F1411" t="str">
            <v>Z-NEW</v>
          </cell>
          <cell r="G1411" t="str">
            <v/>
          </cell>
          <cell r="H1411" t="str">
            <v/>
          </cell>
          <cell r="I1411" t="e">
            <v>#N/A</v>
          </cell>
        </row>
        <row r="1412">
          <cell r="A1412"/>
          <cell r="B1412" t="str">
            <v/>
          </cell>
          <cell r="C1412" t="str">
            <v>Z-NEW</v>
          </cell>
          <cell r="D1412" t="str">
            <v>Z-NEW</v>
          </cell>
          <cell r="E1412" t="str">
            <v>Z-NEW</v>
          </cell>
          <cell r="F1412" t="str">
            <v>Z-NEW</v>
          </cell>
          <cell r="G1412" t="str">
            <v/>
          </cell>
          <cell r="H1412" t="str">
            <v/>
          </cell>
          <cell r="I1412" t="e">
            <v>#N/A</v>
          </cell>
        </row>
        <row r="1413">
          <cell r="A1413"/>
          <cell r="B1413" t="str">
            <v/>
          </cell>
          <cell r="C1413" t="str">
            <v>Z-NEW</v>
          </cell>
          <cell r="D1413" t="str">
            <v>Z-NEW</v>
          </cell>
          <cell r="E1413" t="str">
            <v>Z-NEW</v>
          </cell>
          <cell r="F1413" t="str">
            <v>Z-NEW</v>
          </cell>
          <cell r="G1413" t="str">
            <v/>
          </cell>
          <cell r="H1413" t="str">
            <v/>
          </cell>
          <cell r="I1413" t="e">
            <v>#N/A</v>
          </cell>
        </row>
        <row r="1414">
          <cell r="A1414"/>
          <cell r="B1414" t="str">
            <v/>
          </cell>
          <cell r="C1414" t="str">
            <v>Z-NEW</v>
          </cell>
          <cell r="D1414" t="str">
            <v>Z-NEW</v>
          </cell>
          <cell r="E1414" t="str">
            <v>Z-NEW</v>
          </cell>
          <cell r="F1414" t="str">
            <v>Z-NEW</v>
          </cell>
          <cell r="G1414" t="str">
            <v/>
          </cell>
          <cell r="H1414" t="str">
            <v/>
          </cell>
          <cell r="I1414" t="e">
            <v>#N/A</v>
          </cell>
        </row>
        <row r="1415">
          <cell r="A1415"/>
          <cell r="B1415" t="str">
            <v/>
          </cell>
          <cell r="C1415" t="str">
            <v>Z-NEW</v>
          </cell>
          <cell r="D1415" t="str">
            <v>Z-NEW</v>
          </cell>
          <cell r="E1415" t="str">
            <v>Z-NEW</v>
          </cell>
          <cell r="F1415" t="str">
            <v>Z-NEW</v>
          </cell>
          <cell r="G1415" t="str">
            <v/>
          </cell>
          <cell r="H1415" t="str">
            <v/>
          </cell>
          <cell r="I1415" t="e">
            <v>#N/A</v>
          </cell>
        </row>
        <row r="1416">
          <cell r="A1416"/>
          <cell r="B1416" t="str">
            <v/>
          </cell>
          <cell r="C1416" t="str">
            <v>Z-NEW</v>
          </cell>
          <cell r="D1416" t="str">
            <v>Z-NEW</v>
          </cell>
          <cell r="E1416" t="str">
            <v>Z-NEW</v>
          </cell>
          <cell r="F1416" t="str">
            <v>Z-NEW</v>
          </cell>
          <cell r="G1416" t="str">
            <v/>
          </cell>
          <cell r="H1416" t="str">
            <v/>
          </cell>
          <cell r="I1416" t="e">
            <v>#N/A</v>
          </cell>
        </row>
        <row r="1417">
          <cell r="A1417"/>
          <cell r="B1417" t="str">
            <v/>
          </cell>
          <cell r="C1417" t="str">
            <v>Z-NEW</v>
          </cell>
          <cell r="D1417" t="str">
            <v>Z-NEW</v>
          </cell>
          <cell r="E1417" t="str">
            <v>Z-NEW</v>
          </cell>
          <cell r="F1417" t="str">
            <v>Z-NEW</v>
          </cell>
          <cell r="G1417" t="str">
            <v/>
          </cell>
          <cell r="H1417" t="str">
            <v/>
          </cell>
          <cell r="I1417" t="e">
            <v>#N/A</v>
          </cell>
        </row>
        <row r="1418">
          <cell r="A1418"/>
          <cell r="B1418" t="str">
            <v/>
          </cell>
          <cell r="C1418" t="str">
            <v>Z-NEW</v>
          </cell>
          <cell r="D1418" t="str">
            <v>Z-NEW</v>
          </cell>
          <cell r="E1418" t="str">
            <v>Z-NEW</v>
          </cell>
          <cell r="F1418" t="str">
            <v>Z-NEW</v>
          </cell>
          <cell r="G1418" t="str">
            <v/>
          </cell>
          <cell r="H1418" t="str">
            <v/>
          </cell>
          <cell r="I1418" t="e">
            <v>#N/A</v>
          </cell>
        </row>
        <row r="1419">
          <cell r="A1419"/>
          <cell r="B1419" t="str">
            <v/>
          </cell>
          <cell r="C1419" t="str">
            <v>Z-NEW</v>
          </cell>
          <cell r="D1419" t="str">
            <v>Z-NEW</v>
          </cell>
          <cell r="E1419" t="str">
            <v>Z-NEW</v>
          </cell>
          <cell r="F1419" t="str">
            <v>Z-NEW</v>
          </cell>
          <cell r="G1419" t="str">
            <v/>
          </cell>
          <cell r="H1419" t="str">
            <v/>
          </cell>
          <cell r="I1419" t="e">
            <v>#N/A</v>
          </cell>
        </row>
        <row r="1420">
          <cell r="A1420"/>
          <cell r="B1420" t="str">
            <v/>
          </cell>
          <cell r="C1420" t="str">
            <v>Z-NEW</v>
          </cell>
          <cell r="D1420" t="str">
            <v>Z-NEW</v>
          </cell>
          <cell r="E1420" t="str">
            <v>Z-NEW</v>
          </cell>
          <cell r="F1420" t="str">
            <v>Z-NEW</v>
          </cell>
          <cell r="G1420" t="str">
            <v/>
          </cell>
          <cell r="H1420" t="str">
            <v/>
          </cell>
          <cell r="I1420" t="e">
            <v>#N/A</v>
          </cell>
        </row>
        <row r="1421">
          <cell r="A1421"/>
          <cell r="B1421" t="str">
            <v/>
          </cell>
          <cell r="C1421" t="str">
            <v>Z-NEW</v>
          </cell>
          <cell r="D1421" t="str">
            <v>Z-NEW</v>
          </cell>
          <cell r="E1421" t="str">
            <v>Z-NEW</v>
          </cell>
          <cell r="F1421" t="str">
            <v>Z-NEW</v>
          </cell>
          <cell r="G1421" t="str">
            <v/>
          </cell>
          <cell r="H1421" t="str">
            <v/>
          </cell>
          <cell r="I1421" t="e">
            <v>#N/A</v>
          </cell>
        </row>
        <row r="1422">
          <cell r="A1422"/>
          <cell r="B1422" t="str">
            <v/>
          </cell>
          <cell r="C1422" t="str">
            <v>Z-NEW</v>
          </cell>
          <cell r="D1422" t="str">
            <v>Z-NEW</v>
          </cell>
          <cell r="E1422" t="str">
            <v>Z-NEW</v>
          </cell>
          <cell r="F1422" t="str">
            <v>Z-NEW</v>
          </cell>
          <cell r="G1422" t="str">
            <v/>
          </cell>
          <cell r="H1422" t="str">
            <v/>
          </cell>
          <cell r="I1422" t="e">
            <v>#N/A</v>
          </cell>
        </row>
        <row r="1423">
          <cell r="A1423"/>
          <cell r="B1423" t="str">
            <v/>
          </cell>
          <cell r="C1423" t="str">
            <v>Z-NEW</v>
          </cell>
          <cell r="D1423" t="str">
            <v>Z-NEW</v>
          </cell>
          <cell r="E1423" t="str">
            <v>Z-NEW</v>
          </cell>
          <cell r="F1423" t="str">
            <v>Z-NEW</v>
          </cell>
          <cell r="G1423" t="str">
            <v/>
          </cell>
          <cell r="H1423" t="str">
            <v/>
          </cell>
          <cell r="I1423" t="e">
            <v>#N/A</v>
          </cell>
        </row>
        <row r="1424">
          <cell r="A1424"/>
          <cell r="B1424" t="str">
            <v/>
          </cell>
          <cell r="C1424" t="str">
            <v>Z-NEW</v>
          </cell>
          <cell r="D1424" t="str">
            <v>Z-NEW</v>
          </cell>
          <cell r="E1424" t="str">
            <v>Z-NEW</v>
          </cell>
          <cell r="F1424" t="str">
            <v>Z-NEW</v>
          </cell>
          <cell r="G1424" t="str">
            <v/>
          </cell>
          <cell r="H1424" t="str">
            <v/>
          </cell>
          <cell r="I1424" t="e">
            <v>#N/A</v>
          </cell>
        </row>
        <row r="1425">
          <cell r="A1425"/>
          <cell r="B1425" t="str">
            <v/>
          </cell>
          <cell r="C1425" t="str">
            <v>Z-NEW</v>
          </cell>
          <cell r="D1425" t="str">
            <v>Z-NEW</v>
          </cell>
          <cell r="E1425" t="str">
            <v>Z-NEW</v>
          </cell>
          <cell r="F1425" t="str">
            <v>Z-NEW</v>
          </cell>
          <cell r="G1425" t="str">
            <v/>
          </cell>
          <cell r="H1425" t="str">
            <v/>
          </cell>
          <cell r="I1425" t="e">
            <v>#N/A</v>
          </cell>
        </row>
        <row r="1426">
          <cell r="A1426"/>
          <cell r="B1426" t="str">
            <v/>
          </cell>
          <cell r="C1426" t="str">
            <v>Z-NEW</v>
          </cell>
          <cell r="D1426" t="str">
            <v>Z-NEW</v>
          </cell>
          <cell r="E1426" t="str">
            <v>Z-NEW</v>
          </cell>
          <cell r="F1426" t="str">
            <v>Z-NEW</v>
          </cell>
          <cell r="G1426" t="str">
            <v/>
          </cell>
          <cell r="H1426" t="str">
            <v/>
          </cell>
          <cell r="I1426" t="e">
            <v>#N/A</v>
          </cell>
        </row>
        <row r="1427">
          <cell r="A1427"/>
          <cell r="B1427" t="str">
            <v/>
          </cell>
          <cell r="C1427" t="str">
            <v>Z-NEW</v>
          </cell>
          <cell r="D1427" t="str">
            <v>Z-NEW</v>
          </cell>
          <cell r="E1427" t="str">
            <v>Z-NEW</v>
          </cell>
          <cell r="F1427" t="str">
            <v>Z-NEW</v>
          </cell>
          <cell r="G1427" t="str">
            <v/>
          </cell>
          <cell r="H1427" t="str">
            <v/>
          </cell>
          <cell r="I1427" t="e">
            <v>#N/A</v>
          </cell>
        </row>
        <row r="1428">
          <cell r="A1428"/>
          <cell r="B1428" t="str">
            <v/>
          </cell>
          <cell r="C1428" t="str">
            <v>Z-NEW</v>
          </cell>
          <cell r="D1428" t="str">
            <v>Z-NEW</v>
          </cell>
          <cell r="E1428" t="str">
            <v>Z-NEW</v>
          </cell>
          <cell r="F1428" t="str">
            <v>Z-NEW</v>
          </cell>
          <cell r="G1428" t="str">
            <v/>
          </cell>
          <cell r="H1428" t="str">
            <v/>
          </cell>
          <cell r="I1428" t="e">
            <v>#N/A</v>
          </cell>
        </row>
        <row r="1429">
          <cell r="A1429"/>
          <cell r="B1429" t="str">
            <v/>
          </cell>
          <cell r="C1429" t="str">
            <v>Z-NEW</v>
          </cell>
          <cell r="D1429" t="str">
            <v>Z-NEW</v>
          </cell>
          <cell r="E1429" t="str">
            <v>Z-NEW</v>
          </cell>
          <cell r="F1429" t="str">
            <v>Z-NEW</v>
          </cell>
          <cell r="G1429" t="str">
            <v/>
          </cell>
          <cell r="H1429" t="str">
            <v/>
          </cell>
          <cell r="I1429" t="e">
            <v>#N/A</v>
          </cell>
        </row>
        <row r="1430">
          <cell r="A1430"/>
          <cell r="B1430" t="str">
            <v/>
          </cell>
          <cell r="C1430" t="str">
            <v>Z-NEW</v>
          </cell>
          <cell r="D1430" t="str">
            <v>Z-NEW</v>
          </cell>
          <cell r="E1430" t="str">
            <v>Z-NEW</v>
          </cell>
          <cell r="F1430" t="str">
            <v>Z-NEW</v>
          </cell>
          <cell r="G1430" t="str">
            <v/>
          </cell>
          <cell r="H1430" t="str">
            <v/>
          </cell>
          <cell r="I1430" t="e">
            <v>#N/A</v>
          </cell>
        </row>
        <row r="1431">
          <cell r="A1431"/>
          <cell r="B1431" t="str">
            <v/>
          </cell>
          <cell r="C1431" t="str">
            <v>Z-NEW</v>
          </cell>
          <cell r="D1431" t="str">
            <v>Z-NEW</v>
          </cell>
          <cell r="E1431" t="str">
            <v>Z-NEW</v>
          </cell>
          <cell r="F1431" t="str">
            <v>Z-NEW</v>
          </cell>
          <cell r="G1431" t="str">
            <v/>
          </cell>
          <cell r="H1431" t="str">
            <v/>
          </cell>
          <cell r="I1431" t="e">
            <v>#N/A</v>
          </cell>
        </row>
        <row r="1432">
          <cell r="A1432"/>
          <cell r="B1432" t="str">
            <v/>
          </cell>
          <cell r="C1432" t="str">
            <v>Z-NEW</v>
          </cell>
          <cell r="D1432" t="str">
            <v>Z-NEW</v>
          </cell>
          <cell r="E1432" t="str">
            <v>Z-NEW</v>
          </cell>
          <cell r="F1432" t="str">
            <v>Z-NEW</v>
          </cell>
          <cell r="G1432" t="str">
            <v/>
          </cell>
          <cell r="H1432" t="str">
            <v/>
          </cell>
          <cell r="I1432" t="e">
            <v>#N/A</v>
          </cell>
        </row>
        <row r="1433">
          <cell r="A1433"/>
          <cell r="B1433" t="str">
            <v/>
          </cell>
          <cell r="C1433" t="str">
            <v>Z-NEW</v>
          </cell>
          <cell r="D1433" t="str">
            <v>Z-NEW</v>
          </cell>
          <cell r="E1433" t="str">
            <v>Z-NEW</v>
          </cell>
          <cell r="F1433" t="str">
            <v>Z-NEW</v>
          </cell>
          <cell r="G1433" t="str">
            <v/>
          </cell>
          <cell r="H1433" t="str">
            <v/>
          </cell>
          <cell r="I1433" t="e">
            <v>#N/A</v>
          </cell>
        </row>
        <row r="1434">
          <cell r="A1434"/>
          <cell r="B1434" t="str">
            <v/>
          </cell>
          <cell r="C1434" t="str">
            <v>Z-NEW</v>
          </cell>
          <cell r="D1434" t="str">
            <v>Z-NEW</v>
          </cell>
          <cell r="E1434" t="str">
            <v>Z-NEW</v>
          </cell>
          <cell r="F1434" t="str">
            <v>Z-NEW</v>
          </cell>
          <cell r="G1434" t="str">
            <v/>
          </cell>
          <cell r="H1434" t="str">
            <v/>
          </cell>
          <cell r="I1434" t="e">
            <v>#N/A</v>
          </cell>
        </row>
        <row r="1435">
          <cell r="A1435"/>
          <cell r="B1435" t="str">
            <v/>
          </cell>
          <cell r="C1435" t="str">
            <v>Z-NEW</v>
          </cell>
          <cell r="D1435" t="str">
            <v>Z-NEW</v>
          </cell>
          <cell r="E1435" t="str">
            <v>Z-NEW</v>
          </cell>
          <cell r="F1435" t="str">
            <v>Z-NEW</v>
          </cell>
          <cell r="G1435" t="str">
            <v/>
          </cell>
          <cell r="H1435" t="str">
            <v/>
          </cell>
          <cell r="I1435" t="e">
            <v>#N/A</v>
          </cell>
        </row>
        <row r="1436">
          <cell r="A1436"/>
          <cell r="B1436" t="str">
            <v/>
          </cell>
          <cell r="C1436" t="str">
            <v>Z-NEW</v>
          </cell>
          <cell r="D1436" t="str">
            <v>Z-NEW</v>
          </cell>
          <cell r="E1436" t="str">
            <v>Z-NEW</v>
          </cell>
          <cell r="F1436" t="str">
            <v>Z-NEW</v>
          </cell>
          <cell r="G1436" t="str">
            <v/>
          </cell>
          <cell r="H1436" t="str">
            <v/>
          </cell>
          <cell r="I1436" t="e">
            <v>#N/A</v>
          </cell>
        </row>
        <row r="1437">
          <cell r="A1437"/>
          <cell r="B1437" t="str">
            <v/>
          </cell>
          <cell r="C1437" t="str">
            <v>Z-NEW</v>
          </cell>
          <cell r="D1437" t="str">
            <v>Z-NEW</v>
          </cell>
          <cell r="E1437" t="str">
            <v>Z-NEW</v>
          </cell>
          <cell r="F1437" t="str">
            <v>Z-NEW</v>
          </cell>
          <cell r="G1437" t="str">
            <v/>
          </cell>
          <cell r="H1437" t="str">
            <v/>
          </cell>
          <cell r="I1437" t="e">
            <v>#N/A</v>
          </cell>
        </row>
        <row r="1438">
          <cell r="A1438"/>
          <cell r="B1438" t="str">
            <v/>
          </cell>
          <cell r="C1438" t="str">
            <v>Z-NEW</v>
          </cell>
          <cell r="D1438" t="str">
            <v>Z-NEW</v>
          </cell>
          <cell r="E1438" t="str">
            <v>Z-NEW</v>
          </cell>
          <cell r="F1438" t="str">
            <v>Z-NEW</v>
          </cell>
          <cell r="G1438" t="str">
            <v/>
          </cell>
          <cell r="H1438" t="str">
            <v/>
          </cell>
          <cell r="I1438" t="e">
            <v>#N/A</v>
          </cell>
        </row>
        <row r="1439">
          <cell r="A1439"/>
          <cell r="B1439" t="str">
            <v/>
          </cell>
          <cell r="C1439" t="str">
            <v>Z-NEW</v>
          </cell>
          <cell r="D1439" t="str">
            <v>Z-NEW</v>
          </cell>
          <cell r="E1439" t="str">
            <v>Z-NEW</v>
          </cell>
          <cell r="F1439" t="str">
            <v>Z-NEW</v>
          </cell>
          <cell r="G1439" t="str">
            <v/>
          </cell>
          <cell r="H1439" t="str">
            <v/>
          </cell>
          <cell r="I1439" t="e">
            <v>#N/A</v>
          </cell>
        </row>
        <row r="1440">
          <cell r="A1440"/>
          <cell r="B1440" t="str">
            <v/>
          </cell>
          <cell r="C1440" t="str">
            <v>Z-NEW</v>
          </cell>
          <cell r="D1440" t="str">
            <v>Z-NEW</v>
          </cell>
          <cell r="E1440" t="str">
            <v>Z-NEW</v>
          </cell>
          <cell r="F1440" t="str">
            <v>Z-NEW</v>
          </cell>
          <cell r="G1440" t="str">
            <v/>
          </cell>
          <cell r="H1440" t="str">
            <v/>
          </cell>
          <cell r="I1440" t="e">
            <v>#N/A</v>
          </cell>
        </row>
        <row r="1441">
          <cell r="A1441"/>
          <cell r="B1441" t="str">
            <v/>
          </cell>
          <cell r="C1441" t="str">
            <v>Z-NEW</v>
          </cell>
          <cell r="D1441" t="str">
            <v>Z-NEW</v>
          </cell>
          <cell r="E1441" t="str">
            <v>Z-NEW</v>
          </cell>
          <cell r="F1441" t="str">
            <v>Z-NEW</v>
          </cell>
          <cell r="G1441" t="str">
            <v/>
          </cell>
          <cell r="H1441" t="str">
            <v/>
          </cell>
          <cell r="I1441" t="e">
            <v>#N/A</v>
          </cell>
        </row>
        <row r="1442">
          <cell r="A1442"/>
          <cell r="B1442" t="str">
            <v/>
          </cell>
          <cell r="C1442" t="str">
            <v>Z-NEW</v>
          </cell>
          <cell r="D1442" t="str">
            <v>Z-NEW</v>
          </cell>
          <cell r="E1442" t="str">
            <v>Z-NEW</v>
          </cell>
          <cell r="F1442" t="str">
            <v>Z-NEW</v>
          </cell>
          <cell r="G1442" t="str">
            <v/>
          </cell>
          <cell r="H1442" t="str">
            <v/>
          </cell>
          <cell r="I1442" t="e">
            <v>#N/A</v>
          </cell>
        </row>
        <row r="1443">
          <cell r="A1443"/>
          <cell r="B1443" t="str">
            <v/>
          </cell>
          <cell r="C1443" t="str">
            <v>Z-NEW</v>
          </cell>
          <cell r="D1443" t="str">
            <v>Z-NEW</v>
          </cell>
          <cell r="E1443" t="str">
            <v>Z-NEW</v>
          </cell>
          <cell r="F1443" t="str">
            <v>Z-NEW</v>
          </cell>
          <cell r="G1443" t="str">
            <v/>
          </cell>
          <cell r="H1443" t="str">
            <v/>
          </cell>
          <cell r="I1443" t="e">
            <v>#N/A</v>
          </cell>
        </row>
        <row r="1444">
          <cell r="A1444"/>
          <cell r="B1444" t="str">
            <v/>
          </cell>
          <cell r="C1444" t="str">
            <v>Z-NEW</v>
          </cell>
          <cell r="D1444" t="str">
            <v>Z-NEW</v>
          </cell>
          <cell r="E1444" t="str">
            <v>Z-NEW</v>
          </cell>
          <cell r="F1444" t="str">
            <v>Z-NEW</v>
          </cell>
          <cell r="G1444" t="str">
            <v/>
          </cell>
          <cell r="H1444" t="str">
            <v/>
          </cell>
          <cell r="I1444" t="e">
            <v>#N/A</v>
          </cell>
        </row>
        <row r="1445">
          <cell r="A1445"/>
          <cell r="B1445" t="str">
            <v/>
          </cell>
          <cell r="C1445" t="str">
            <v>Z-NEW</v>
          </cell>
          <cell r="D1445" t="str">
            <v>Z-NEW</v>
          </cell>
          <cell r="E1445" t="str">
            <v>Z-NEW</v>
          </cell>
          <cell r="F1445" t="str">
            <v>Z-NEW</v>
          </cell>
          <cell r="G1445" t="str">
            <v/>
          </cell>
          <cell r="H1445" t="str">
            <v/>
          </cell>
          <cell r="I1445" t="e">
            <v>#N/A</v>
          </cell>
        </row>
        <row r="1446">
          <cell r="A1446"/>
          <cell r="B1446" t="str">
            <v/>
          </cell>
          <cell r="C1446" t="str">
            <v>Z-NEW</v>
          </cell>
          <cell r="D1446" t="str">
            <v>Z-NEW</v>
          </cell>
          <cell r="E1446" t="str">
            <v>Z-NEW</v>
          </cell>
          <cell r="F1446" t="str">
            <v>Z-NEW</v>
          </cell>
          <cell r="G1446" t="str">
            <v/>
          </cell>
          <cell r="H1446" t="str">
            <v/>
          </cell>
          <cell r="I1446" t="e">
            <v>#N/A</v>
          </cell>
        </row>
        <row r="1447">
          <cell r="A1447"/>
          <cell r="B1447" t="str">
            <v/>
          </cell>
          <cell r="C1447" t="str">
            <v>Z-NEW</v>
          </cell>
          <cell r="D1447" t="str">
            <v>Z-NEW</v>
          </cell>
          <cell r="E1447" t="str">
            <v>Z-NEW</v>
          </cell>
          <cell r="F1447" t="str">
            <v>Z-NEW</v>
          </cell>
          <cell r="G1447" t="str">
            <v/>
          </cell>
          <cell r="H1447" t="str">
            <v/>
          </cell>
          <cell r="I1447" t="e">
            <v>#N/A</v>
          </cell>
        </row>
        <row r="1448">
          <cell r="A1448"/>
          <cell r="B1448" t="str">
            <v/>
          </cell>
          <cell r="C1448" t="str">
            <v>Z-NEW</v>
          </cell>
          <cell r="D1448" t="str">
            <v>Z-NEW</v>
          </cell>
          <cell r="E1448" t="str">
            <v>Z-NEW</v>
          </cell>
          <cell r="F1448" t="str">
            <v>Z-NEW</v>
          </cell>
          <cell r="G1448" t="str">
            <v/>
          </cell>
          <cell r="H1448" t="str">
            <v/>
          </cell>
          <cell r="I1448" t="e">
            <v>#N/A</v>
          </cell>
        </row>
        <row r="1449">
          <cell r="A1449"/>
          <cell r="B1449" t="str">
            <v/>
          </cell>
          <cell r="C1449" t="str">
            <v>Z-NEW</v>
          </cell>
          <cell r="D1449" t="str">
            <v>Z-NEW</v>
          </cell>
          <cell r="E1449" t="str">
            <v>Z-NEW</v>
          </cell>
          <cell r="F1449" t="str">
            <v>Z-NEW</v>
          </cell>
          <cell r="G1449" t="str">
            <v/>
          </cell>
          <cell r="H1449" t="str">
            <v/>
          </cell>
          <cell r="I1449" t="e">
            <v>#N/A</v>
          </cell>
        </row>
        <row r="1450">
          <cell r="A1450"/>
          <cell r="B1450" t="str">
            <v/>
          </cell>
          <cell r="C1450" t="str">
            <v>Z-NEW</v>
          </cell>
          <cell r="D1450" t="str">
            <v>Z-NEW</v>
          </cell>
          <cell r="E1450" t="str">
            <v>Z-NEW</v>
          </cell>
          <cell r="F1450" t="str">
            <v>Z-NEW</v>
          </cell>
          <cell r="G1450" t="str">
            <v/>
          </cell>
          <cell r="H1450" t="str">
            <v/>
          </cell>
          <cell r="I1450" t="e">
            <v>#N/A</v>
          </cell>
        </row>
        <row r="1451">
          <cell r="A1451"/>
          <cell r="B1451" t="str">
            <v/>
          </cell>
          <cell r="C1451" t="str">
            <v>Z-NEW</v>
          </cell>
          <cell r="D1451" t="str">
            <v>Z-NEW</v>
          </cell>
          <cell r="E1451" t="str">
            <v>Z-NEW</v>
          </cell>
          <cell r="F1451" t="str">
            <v>Z-NEW</v>
          </cell>
          <cell r="G1451" t="str">
            <v/>
          </cell>
          <cell r="H1451" t="str">
            <v/>
          </cell>
          <cell r="I1451" t="e">
            <v>#N/A</v>
          </cell>
        </row>
        <row r="1452">
          <cell r="A1452"/>
          <cell r="B1452" t="str">
            <v/>
          </cell>
          <cell r="C1452" t="str">
            <v>Z-NEW</v>
          </cell>
          <cell r="D1452" t="str">
            <v>Z-NEW</v>
          </cell>
          <cell r="E1452" t="str">
            <v>Z-NEW</v>
          </cell>
          <cell r="F1452" t="str">
            <v>Z-NEW</v>
          </cell>
          <cell r="G1452" t="str">
            <v/>
          </cell>
          <cell r="H1452" t="str">
            <v/>
          </cell>
          <cell r="I1452" t="e">
            <v>#N/A</v>
          </cell>
        </row>
        <row r="1453">
          <cell r="A1453"/>
          <cell r="B1453" t="str">
            <v/>
          </cell>
          <cell r="C1453" t="str">
            <v>Z-NEW</v>
          </cell>
          <cell r="D1453" t="str">
            <v>Z-NEW</v>
          </cell>
          <cell r="E1453" t="str">
            <v>Z-NEW</v>
          </cell>
          <cell r="F1453" t="str">
            <v>Z-NEW</v>
          </cell>
          <cell r="G1453" t="str">
            <v/>
          </cell>
          <cell r="H1453" t="str">
            <v/>
          </cell>
          <cell r="I1453" t="e">
            <v>#N/A</v>
          </cell>
        </row>
        <row r="1454">
          <cell r="A1454"/>
          <cell r="B1454" t="str">
            <v/>
          </cell>
          <cell r="C1454" t="str">
            <v>Z-NEW</v>
          </cell>
          <cell r="D1454" t="str">
            <v>Z-NEW</v>
          </cell>
          <cell r="E1454" t="str">
            <v>Z-NEW</v>
          </cell>
          <cell r="F1454" t="str">
            <v>Z-NEW</v>
          </cell>
          <cell r="G1454" t="str">
            <v/>
          </cell>
          <cell r="H1454" t="str">
            <v/>
          </cell>
          <cell r="I1454" t="e">
            <v>#N/A</v>
          </cell>
        </row>
        <row r="1455">
          <cell r="A1455"/>
          <cell r="B1455" t="str">
            <v/>
          </cell>
          <cell r="C1455" t="str">
            <v>Z-NEW</v>
          </cell>
          <cell r="D1455" t="str">
            <v>Z-NEW</v>
          </cell>
          <cell r="E1455" t="str">
            <v>Z-NEW</v>
          </cell>
          <cell r="F1455" t="str">
            <v>Z-NEW</v>
          </cell>
          <cell r="G1455" t="str">
            <v/>
          </cell>
          <cell r="H1455" t="str">
            <v/>
          </cell>
          <cell r="I1455" t="e">
            <v>#N/A</v>
          </cell>
        </row>
        <row r="1456">
          <cell r="A1456"/>
          <cell r="B1456" t="str">
            <v/>
          </cell>
          <cell r="C1456" t="str">
            <v>Z-NEW</v>
          </cell>
          <cell r="D1456" t="str">
            <v>Z-NEW</v>
          </cell>
          <cell r="E1456" t="str">
            <v>Z-NEW</v>
          </cell>
          <cell r="F1456" t="str">
            <v>Z-NEW</v>
          </cell>
          <cell r="G1456" t="str">
            <v/>
          </cell>
          <cell r="H1456" t="str">
            <v/>
          </cell>
          <cell r="I1456" t="e">
            <v>#N/A</v>
          </cell>
        </row>
        <row r="1457">
          <cell r="A1457"/>
          <cell r="B1457" t="str">
            <v/>
          </cell>
          <cell r="C1457" t="str">
            <v>Z-NEW</v>
          </cell>
          <cell r="D1457" t="str">
            <v>Z-NEW</v>
          </cell>
          <cell r="E1457" t="str">
            <v>Z-NEW</v>
          </cell>
          <cell r="F1457" t="str">
            <v>Z-NEW</v>
          </cell>
          <cell r="G1457" t="str">
            <v/>
          </cell>
          <cell r="H1457" t="str">
            <v/>
          </cell>
          <cell r="I1457" t="e">
            <v>#N/A</v>
          </cell>
        </row>
        <row r="1458">
          <cell r="A1458"/>
          <cell r="B1458" t="str">
            <v/>
          </cell>
          <cell r="C1458" t="str">
            <v>Z-NEW</v>
          </cell>
          <cell r="D1458" t="str">
            <v>Z-NEW</v>
          </cell>
          <cell r="E1458" t="str">
            <v>Z-NEW</v>
          </cell>
          <cell r="F1458" t="str">
            <v>Z-NEW</v>
          </cell>
          <cell r="G1458" t="str">
            <v/>
          </cell>
          <cell r="H1458" t="str">
            <v/>
          </cell>
          <cell r="I1458" t="e">
            <v>#N/A</v>
          </cell>
        </row>
        <row r="1459">
          <cell r="A1459"/>
          <cell r="B1459" t="str">
            <v/>
          </cell>
          <cell r="C1459" t="str">
            <v>Z-NEW</v>
          </cell>
          <cell r="D1459" t="str">
            <v>Z-NEW</v>
          </cell>
          <cell r="E1459" t="str">
            <v>Z-NEW</v>
          </cell>
          <cell r="F1459" t="str">
            <v>Z-NEW</v>
          </cell>
          <cell r="G1459" t="str">
            <v/>
          </cell>
          <cell r="H1459" t="str">
            <v/>
          </cell>
          <cell r="I1459" t="e">
            <v>#N/A</v>
          </cell>
        </row>
        <row r="1460">
          <cell r="A1460"/>
          <cell r="B1460" t="str">
            <v/>
          </cell>
          <cell r="C1460" t="str">
            <v>Z-NEW</v>
          </cell>
          <cell r="D1460" t="str">
            <v>Z-NEW</v>
          </cell>
          <cell r="E1460" t="str">
            <v>Z-NEW</v>
          </cell>
          <cell r="F1460" t="str">
            <v>Z-NEW</v>
          </cell>
          <cell r="G1460" t="str">
            <v/>
          </cell>
          <cell r="H1460" t="str">
            <v/>
          </cell>
          <cell r="I1460" t="e">
            <v>#N/A</v>
          </cell>
        </row>
        <row r="1461">
          <cell r="A1461"/>
          <cell r="B1461" t="str">
            <v/>
          </cell>
          <cell r="C1461" t="str">
            <v>Z-NEW</v>
          </cell>
          <cell r="D1461" t="str">
            <v>Z-NEW</v>
          </cell>
          <cell r="E1461" t="str">
            <v>Z-NEW</v>
          </cell>
          <cell r="F1461" t="str">
            <v>Z-NEW</v>
          </cell>
          <cell r="G1461" t="str">
            <v/>
          </cell>
          <cell r="H1461" t="str">
            <v/>
          </cell>
          <cell r="I1461" t="e">
            <v>#N/A</v>
          </cell>
        </row>
        <row r="1462">
          <cell r="A1462"/>
          <cell r="B1462" t="str">
            <v/>
          </cell>
          <cell r="C1462" t="str">
            <v>Z-NEW</v>
          </cell>
          <cell r="D1462" t="str">
            <v>Z-NEW</v>
          </cell>
          <cell r="E1462" t="str">
            <v>Z-NEW</v>
          </cell>
          <cell r="F1462" t="str">
            <v>Z-NEW</v>
          </cell>
          <cell r="G1462" t="str">
            <v/>
          </cell>
          <cell r="H1462" t="str">
            <v/>
          </cell>
          <cell r="I1462" t="e">
            <v>#N/A</v>
          </cell>
        </row>
        <row r="1463">
          <cell r="A1463"/>
          <cell r="B1463" t="str">
            <v/>
          </cell>
          <cell r="C1463" t="str">
            <v>Z-NEW</v>
          </cell>
          <cell r="D1463" t="str">
            <v>Z-NEW</v>
          </cell>
          <cell r="E1463" t="str">
            <v>Z-NEW</v>
          </cell>
          <cell r="F1463" t="str">
            <v>Z-NEW</v>
          </cell>
          <cell r="G1463" t="str">
            <v/>
          </cell>
          <cell r="H1463" t="str">
            <v/>
          </cell>
          <cell r="I1463" t="e">
            <v>#N/A</v>
          </cell>
        </row>
        <row r="1464">
          <cell r="A1464"/>
          <cell r="B1464" t="str">
            <v/>
          </cell>
          <cell r="C1464" t="str">
            <v>Z-NEW</v>
          </cell>
          <cell r="D1464" t="str">
            <v>Z-NEW</v>
          </cell>
          <cell r="E1464" t="str">
            <v>Z-NEW</v>
          </cell>
          <cell r="F1464" t="str">
            <v>Z-NEW</v>
          </cell>
          <cell r="G1464" t="str">
            <v/>
          </cell>
          <cell r="H1464" t="str">
            <v/>
          </cell>
          <cell r="I1464" t="e">
            <v>#N/A</v>
          </cell>
        </row>
        <row r="1465">
          <cell r="A1465"/>
          <cell r="B1465" t="str">
            <v/>
          </cell>
          <cell r="C1465" t="str">
            <v>Z-NEW</v>
          </cell>
          <cell r="D1465" t="str">
            <v>Z-NEW</v>
          </cell>
          <cell r="E1465" t="str">
            <v>Z-NEW</v>
          </cell>
          <cell r="F1465" t="str">
            <v>Z-NEW</v>
          </cell>
          <cell r="G1465" t="str">
            <v/>
          </cell>
          <cell r="H1465" t="str">
            <v/>
          </cell>
          <cell r="I1465" t="e">
            <v>#N/A</v>
          </cell>
        </row>
        <row r="1466">
          <cell r="A1466"/>
          <cell r="B1466" t="str">
            <v/>
          </cell>
          <cell r="C1466" t="str">
            <v>Z-NEW</v>
          </cell>
          <cell r="D1466" t="str">
            <v>Z-NEW</v>
          </cell>
          <cell r="E1466" t="str">
            <v>Z-NEW</v>
          </cell>
          <cell r="F1466" t="str">
            <v>Z-NEW</v>
          </cell>
          <cell r="G1466" t="str">
            <v/>
          </cell>
          <cell r="H1466" t="str">
            <v/>
          </cell>
          <cell r="I1466" t="e">
            <v>#N/A</v>
          </cell>
        </row>
        <row r="1467">
          <cell r="A1467"/>
          <cell r="B1467" t="str">
            <v/>
          </cell>
          <cell r="C1467" t="str">
            <v>Z-NEW</v>
          </cell>
          <cell r="D1467" t="str">
            <v>Z-NEW</v>
          </cell>
          <cell r="E1467" t="str">
            <v>Z-NEW</v>
          </cell>
          <cell r="F1467" t="str">
            <v>Z-NEW</v>
          </cell>
          <cell r="G1467" t="str">
            <v/>
          </cell>
          <cell r="H1467" t="str">
            <v/>
          </cell>
          <cell r="I1467" t="e">
            <v>#N/A</v>
          </cell>
        </row>
        <row r="1468">
          <cell r="A1468"/>
          <cell r="B1468" t="str">
            <v/>
          </cell>
          <cell r="C1468" t="str">
            <v>Z-NEW</v>
          </cell>
          <cell r="D1468" t="str">
            <v>Z-NEW</v>
          </cell>
          <cell r="E1468" t="str">
            <v>Z-NEW</v>
          </cell>
          <cell r="F1468" t="str">
            <v>Z-NEW</v>
          </cell>
          <cell r="G1468" t="str">
            <v/>
          </cell>
          <cell r="H1468" t="str">
            <v/>
          </cell>
          <cell r="I1468" t="e">
            <v>#N/A</v>
          </cell>
        </row>
        <row r="1469">
          <cell r="A1469"/>
          <cell r="B1469" t="str">
            <v/>
          </cell>
          <cell r="C1469" t="str">
            <v>Z-NEW</v>
          </cell>
          <cell r="D1469" t="str">
            <v>Z-NEW</v>
          </cell>
          <cell r="E1469" t="str">
            <v>Z-NEW</v>
          </cell>
          <cell r="F1469" t="str">
            <v>Z-NEW</v>
          </cell>
          <cell r="G1469" t="str">
            <v/>
          </cell>
          <cell r="H1469" t="str">
            <v/>
          </cell>
          <cell r="I1469" t="e">
            <v>#N/A</v>
          </cell>
        </row>
        <row r="1470">
          <cell r="A1470"/>
          <cell r="B1470" t="str">
            <v/>
          </cell>
          <cell r="C1470" t="str">
            <v>Z-NEW</v>
          </cell>
          <cell r="D1470" t="str">
            <v>Z-NEW</v>
          </cell>
          <cell r="E1470" t="str">
            <v>Z-NEW</v>
          </cell>
          <cell r="F1470" t="str">
            <v>Z-NEW</v>
          </cell>
          <cell r="G1470" t="str">
            <v/>
          </cell>
          <cell r="H1470" t="str">
            <v/>
          </cell>
          <cell r="I1470" t="e">
            <v>#N/A</v>
          </cell>
        </row>
        <row r="1471">
          <cell r="A1471"/>
          <cell r="B1471" t="str">
            <v/>
          </cell>
          <cell r="C1471" t="str">
            <v>Z-NEW</v>
          </cell>
          <cell r="D1471" t="str">
            <v>Z-NEW</v>
          </cell>
          <cell r="E1471" t="str">
            <v>Z-NEW</v>
          </cell>
          <cell r="F1471" t="str">
            <v>Z-NEW</v>
          </cell>
          <cell r="G1471" t="str">
            <v/>
          </cell>
          <cell r="H1471" t="str">
            <v/>
          </cell>
          <cell r="I1471" t="e">
            <v>#N/A</v>
          </cell>
        </row>
        <row r="1472">
          <cell r="A1472"/>
          <cell r="B1472" t="str">
            <v/>
          </cell>
          <cell r="C1472" t="str">
            <v>Z-NEW</v>
          </cell>
          <cell r="D1472" t="str">
            <v>Z-NEW</v>
          </cell>
          <cell r="E1472" t="str">
            <v>Z-NEW</v>
          </cell>
          <cell r="F1472" t="str">
            <v>Z-NEW</v>
          </cell>
          <cell r="G1472" t="str">
            <v/>
          </cell>
          <cell r="H1472" t="str">
            <v/>
          </cell>
          <cell r="I1472" t="e">
            <v>#N/A</v>
          </cell>
        </row>
        <row r="1473">
          <cell r="A1473"/>
          <cell r="B1473" t="str">
            <v/>
          </cell>
          <cell r="C1473" t="str">
            <v>Z-NEW</v>
          </cell>
          <cell r="D1473" t="str">
            <v>Z-NEW</v>
          </cell>
          <cell r="E1473" t="str">
            <v>Z-NEW</v>
          </cell>
          <cell r="F1473" t="str">
            <v>Z-NEW</v>
          </cell>
          <cell r="G1473" t="str">
            <v/>
          </cell>
          <cell r="H1473" t="str">
            <v/>
          </cell>
          <cell r="I1473" t="e">
            <v>#N/A</v>
          </cell>
        </row>
        <row r="1474">
          <cell r="A1474"/>
          <cell r="B1474" t="str">
            <v/>
          </cell>
          <cell r="C1474" t="str">
            <v>Z-NEW</v>
          </cell>
          <cell r="D1474" t="str">
            <v>Z-NEW</v>
          </cell>
          <cell r="E1474" t="str">
            <v>Z-NEW</v>
          </cell>
          <cell r="F1474" t="str">
            <v>Z-NEW</v>
          </cell>
          <cell r="G1474" t="str">
            <v/>
          </cell>
          <cell r="H1474" t="str">
            <v/>
          </cell>
          <cell r="I1474" t="e">
            <v>#N/A</v>
          </cell>
        </row>
        <row r="1475">
          <cell r="A1475"/>
          <cell r="B1475" t="str">
            <v/>
          </cell>
          <cell r="C1475" t="str">
            <v>Z-NEW</v>
          </cell>
          <cell r="D1475" t="str">
            <v>Z-NEW</v>
          </cell>
          <cell r="E1475" t="str">
            <v>Z-NEW</v>
          </cell>
          <cell r="F1475" t="str">
            <v>Z-NEW</v>
          </cell>
          <cell r="G1475" t="str">
            <v/>
          </cell>
          <cell r="H1475" t="str">
            <v/>
          </cell>
          <cell r="I1475" t="e">
            <v>#N/A</v>
          </cell>
        </row>
        <row r="1476">
          <cell r="A1476"/>
          <cell r="B1476" t="str">
            <v/>
          </cell>
          <cell r="C1476" t="str">
            <v>Z-NEW</v>
          </cell>
          <cell r="D1476" t="str">
            <v>Z-NEW</v>
          </cell>
          <cell r="E1476" t="str">
            <v>Z-NEW</v>
          </cell>
          <cell r="F1476" t="str">
            <v>Z-NEW</v>
          </cell>
          <cell r="G1476" t="str">
            <v/>
          </cell>
          <cell r="H1476" t="str">
            <v/>
          </cell>
          <cell r="I1476" t="e">
            <v>#N/A</v>
          </cell>
        </row>
        <row r="1477">
          <cell r="A1477"/>
          <cell r="B1477" t="str">
            <v/>
          </cell>
          <cell r="C1477" t="str">
            <v>Z-NEW</v>
          </cell>
          <cell r="D1477" t="str">
            <v>Z-NEW</v>
          </cell>
          <cell r="E1477" t="str">
            <v>Z-NEW</v>
          </cell>
          <cell r="F1477" t="str">
            <v>Z-NEW</v>
          </cell>
          <cell r="G1477" t="str">
            <v/>
          </cell>
          <cell r="H1477" t="str">
            <v/>
          </cell>
          <cell r="I1477" t="e">
            <v>#N/A</v>
          </cell>
        </row>
        <row r="1478">
          <cell r="A1478"/>
          <cell r="B1478" t="str">
            <v/>
          </cell>
          <cell r="C1478" t="str">
            <v>Z-NEW</v>
          </cell>
          <cell r="D1478" t="str">
            <v>Z-NEW</v>
          </cell>
          <cell r="E1478" t="str">
            <v>Z-NEW</v>
          </cell>
          <cell r="F1478" t="str">
            <v>Z-NEW</v>
          </cell>
          <cell r="G1478" t="str">
            <v/>
          </cell>
          <cell r="H1478" t="str">
            <v/>
          </cell>
          <cell r="I1478" t="e">
            <v>#N/A</v>
          </cell>
        </row>
        <row r="1479">
          <cell r="A1479"/>
          <cell r="B1479" t="str">
            <v/>
          </cell>
          <cell r="C1479" t="str">
            <v>Z-NEW</v>
          </cell>
          <cell r="D1479" t="str">
            <v>Z-NEW</v>
          </cell>
          <cell r="E1479" t="str">
            <v>Z-NEW</v>
          </cell>
          <cell r="F1479" t="str">
            <v>Z-NEW</v>
          </cell>
          <cell r="G1479" t="str">
            <v/>
          </cell>
          <cell r="H1479" t="str">
            <v/>
          </cell>
          <cell r="I1479" t="e">
            <v>#N/A</v>
          </cell>
        </row>
        <row r="1480">
          <cell r="A1480"/>
          <cell r="B1480" t="str">
            <v/>
          </cell>
          <cell r="C1480" t="str">
            <v>Z-NEW</v>
          </cell>
          <cell r="D1480" t="str">
            <v>Z-NEW</v>
          </cell>
          <cell r="E1480" t="str">
            <v>Z-NEW</v>
          </cell>
          <cell r="F1480" t="str">
            <v>Z-NEW</v>
          </cell>
          <cell r="G1480" t="str">
            <v/>
          </cell>
          <cell r="H1480" t="str">
            <v/>
          </cell>
          <cell r="I1480" t="e">
            <v>#N/A</v>
          </cell>
        </row>
        <row r="1481">
          <cell r="A1481"/>
          <cell r="B1481" t="str">
            <v/>
          </cell>
          <cell r="C1481" t="str">
            <v>Z-NEW</v>
          </cell>
          <cell r="D1481" t="str">
            <v>Z-NEW</v>
          </cell>
          <cell r="E1481" t="str">
            <v>Z-NEW</v>
          </cell>
          <cell r="F1481" t="str">
            <v>Z-NEW</v>
          </cell>
          <cell r="G1481" t="str">
            <v/>
          </cell>
          <cell r="H1481" t="str">
            <v/>
          </cell>
          <cell r="I1481" t="e">
            <v>#N/A</v>
          </cell>
        </row>
        <row r="1482">
          <cell r="A1482"/>
          <cell r="B1482" t="str">
            <v/>
          </cell>
          <cell r="C1482" t="str">
            <v>Z-NEW</v>
          </cell>
          <cell r="D1482" t="str">
            <v>Z-NEW</v>
          </cell>
          <cell r="E1482" t="str">
            <v>Z-NEW</v>
          </cell>
          <cell r="F1482" t="str">
            <v>Z-NEW</v>
          </cell>
          <cell r="G1482" t="str">
            <v/>
          </cell>
          <cell r="H1482" t="str">
            <v/>
          </cell>
          <cell r="I1482" t="e">
            <v>#N/A</v>
          </cell>
        </row>
        <row r="1483">
          <cell r="A1483"/>
          <cell r="B1483" t="str">
            <v/>
          </cell>
          <cell r="C1483" t="str">
            <v>Z-NEW</v>
          </cell>
          <cell r="D1483" t="str">
            <v>Z-NEW</v>
          </cell>
          <cell r="E1483" t="str">
            <v>Z-NEW</v>
          </cell>
          <cell r="F1483" t="str">
            <v>Z-NEW</v>
          </cell>
          <cell r="G1483" t="str">
            <v/>
          </cell>
          <cell r="H1483" t="str">
            <v/>
          </cell>
          <cell r="I1483" t="e">
            <v>#N/A</v>
          </cell>
        </row>
        <row r="1484">
          <cell r="A1484"/>
          <cell r="B1484" t="str">
            <v/>
          </cell>
          <cell r="C1484" t="str">
            <v>Z-NEW</v>
          </cell>
          <cell r="D1484" t="str">
            <v>Z-NEW</v>
          </cell>
          <cell r="E1484" t="str">
            <v>Z-NEW</v>
          </cell>
          <cell r="F1484" t="str">
            <v>Z-NEW</v>
          </cell>
          <cell r="G1484" t="str">
            <v/>
          </cell>
          <cell r="H1484" t="str">
            <v/>
          </cell>
          <cell r="I1484" t="e">
            <v>#N/A</v>
          </cell>
        </row>
        <row r="1485">
          <cell r="A1485"/>
          <cell r="B1485" t="str">
            <v/>
          </cell>
          <cell r="C1485" t="str">
            <v>Z-NEW</v>
          </cell>
          <cell r="D1485" t="str">
            <v>Z-NEW</v>
          </cell>
          <cell r="E1485" t="str">
            <v>Z-NEW</v>
          </cell>
          <cell r="F1485" t="str">
            <v>Z-NEW</v>
          </cell>
          <cell r="G1485" t="str">
            <v/>
          </cell>
          <cell r="H1485" t="str">
            <v/>
          </cell>
          <cell r="I1485" t="e">
            <v>#N/A</v>
          </cell>
        </row>
        <row r="1486">
          <cell r="A1486"/>
          <cell r="B1486" t="str">
            <v/>
          </cell>
          <cell r="C1486" t="str">
            <v>Z-NEW</v>
          </cell>
          <cell r="D1486" t="str">
            <v>Z-NEW</v>
          </cell>
          <cell r="E1486" t="str">
            <v>Z-NEW</v>
          </cell>
          <cell r="F1486" t="str">
            <v>Z-NEW</v>
          </cell>
          <cell r="G1486" t="str">
            <v/>
          </cell>
          <cell r="H1486" t="str">
            <v/>
          </cell>
          <cell r="I1486" t="e">
            <v>#N/A</v>
          </cell>
        </row>
        <row r="1487">
          <cell r="A1487"/>
          <cell r="B1487" t="str">
            <v/>
          </cell>
          <cell r="C1487" t="str">
            <v>Z-NEW</v>
          </cell>
          <cell r="D1487" t="str">
            <v>Z-NEW</v>
          </cell>
          <cell r="E1487" t="str">
            <v>Z-NEW</v>
          </cell>
          <cell r="F1487" t="str">
            <v>Z-NEW</v>
          </cell>
          <cell r="G1487" t="str">
            <v/>
          </cell>
          <cell r="H1487" t="str">
            <v/>
          </cell>
          <cell r="I1487" t="e">
            <v>#N/A</v>
          </cell>
        </row>
        <row r="1488">
          <cell r="A1488"/>
          <cell r="B1488" t="str">
            <v/>
          </cell>
          <cell r="C1488" t="str">
            <v>Z-NEW</v>
          </cell>
          <cell r="D1488" t="str">
            <v>Z-NEW</v>
          </cell>
          <cell r="E1488" t="str">
            <v>Z-NEW</v>
          </cell>
          <cell r="F1488" t="str">
            <v>Z-NEW</v>
          </cell>
          <cell r="G1488" t="str">
            <v/>
          </cell>
          <cell r="H1488" t="str">
            <v/>
          </cell>
          <cell r="I1488" t="e">
            <v>#N/A</v>
          </cell>
        </row>
        <row r="1489">
          <cell r="A1489"/>
          <cell r="B1489" t="str">
            <v/>
          </cell>
          <cell r="C1489" t="str">
            <v>Z-NEW</v>
          </cell>
          <cell r="D1489" t="str">
            <v>Z-NEW</v>
          </cell>
          <cell r="E1489" t="str">
            <v>Z-NEW</v>
          </cell>
          <cell r="F1489" t="str">
            <v>Z-NEW</v>
          </cell>
          <cell r="G1489" t="str">
            <v/>
          </cell>
          <cell r="H1489" t="str">
            <v/>
          </cell>
          <cell r="I1489" t="e">
            <v>#N/A</v>
          </cell>
        </row>
        <row r="1490">
          <cell r="A1490"/>
          <cell r="B1490" t="str">
            <v/>
          </cell>
          <cell r="C1490" t="str">
            <v>Z-NEW</v>
          </cell>
          <cell r="D1490" t="str">
            <v>Z-NEW</v>
          </cell>
          <cell r="E1490" t="str">
            <v>Z-NEW</v>
          </cell>
          <cell r="F1490" t="str">
            <v>Z-NEW</v>
          </cell>
          <cell r="G1490" t="str">
            <v/>
          </cell>
          <cell r="H1490" t="str">
            <v/>
          </cell>
          <cell r="I1490" t="e">
            <v>#N/A</v>
          </cell>
        </row>
        <row r="1491">
          <cell r="A1491"/>
          <cell r="B1491" t="str">
            <v/>
          </cell>
          <cell r="C1491" t="str">
            <v>Z-NEW</v>
          </cell>
          <cell r="D1491" t="str">
            <v>Z-NEW</v>
          </cell>
          <cell r="E1491" t="str">
            <v>Z-NEW</v>
          </cell>
          <cell r="F1491" t="str">
            <v>Z-NEW</v>
          </cell>
          <cell r="G1491" t="str">
            <v/>
          </cell>
          <cell r="H1491" t="str">
            <v/>
          </cell>
          <cell r="I1491" t="e">
            <v>#N/A</v>
          </cell>
        </row>
        <row r="1492">
          <cell r="A1492"/>
          <cell r="B1492" t="str">
            <v/>
          </cell>
          <cell r="C1492" t="str">
            <v>Z-NEW</v>
          </cell>
          <cell r="D1492" t="str">
            <v>Z-NEW</v>
          </cell>
          <cell r="E1492" t="str">
            <v>Z-NEW</v>
          </cell>
          <cell r="F1492" t="str">
            <v>Z-NEW</v>
          </cell>
          <cell r="G1492" t="str">
            <v/>
          </cell>
          <cell r="H1492" t="str">
            <v/>
          </cell>
          <cell r="I1492" t="e">
            <v>#N/A</v>
          </cell>
        </row>
        <row r="1493">
          <cell r="A1493"/>
          <cell r="B1493" t="str">
            <v/>
          </cell>
          <cell r="C1493" t="str">
            <v>Z-NEW</v>
          </cell>
          <cell r="D1493" t="str">
            <v>Z-NEW</v>
          </cell>
          <cell r="E1493" t="str">
            <v>Z-NEW</v>
          </cell>
          <cell r="F1493" t="str">
            <v>Z-NEW</v>
          </cell>
          <cell r="G1493" t="str">
            <v/>
          </cell>
          <cell r="H1493" t="str">
            <v/>
          </cell>
          <cell r="I1493" t="e">
            <v>#N/A</v>
          </cell>
        </row>
        <row r="1494">
          <cell r="A1494"/>
          <cell r="B1494" t="str">
            <v/>
          </cell>
          <cell r="C1494" t="str">
            <v>Z-NEW</v>
          </cell>
          <cell r="D1494" t="str">
            <v>Z-NEW</v>
          </cell>
          <cell r="E1494" t="str">
            <v>Z-NEW</v>
          </cell>
          <cell r="F1494" t="str">
            <v>Z-NEW</v>
          </cell>
          <cell r="G1494" t="str">
            <v/>
          </cell>
          <cell r="H1494" t="str">
            <v/>
          </cell>
          <cell r="I1494" t="e">
            <v>#N/A</v>
          </cell>
        </row>
        <row r="1495">
          <cell r="A1495"/>
          <cell r="B1495" t="str">
            <v/>
          </cell>
          <cell r="C1495" t="str">
            <v>Z-NEW</v>
          </cell>
          <cell r="D1495" t="str">
            <v>Z-NEW</v>
          </cell>
          <cell r="E1495" t="str">
            <v>Z-NEW</v>
          </cell>
          <cell r="F1495" t="str">
            <v>Z-NEW</v>
          </cell>
          <cell r="G1495" t="str">
            <v/>
          </cell>
          <cell r="H1495" t="str">
            <v/>
          </cell>
          <cell r="I1495" t="e">
            <v>#N/A</v>
          </cell>
        </row>
        <row r="1496">
          <cell r="A1496"/>
          <cell r="B1496" t="str">
            <v/>
          </cell>
          <cell r="C1496" t="str">
            <v>Z-NEW</v>
          </cell>
          <cell r="D1496" t="str">
            <v>Z-NEW</v>
          </cell>
          <cell r="E1496" t="str">
            <v>Z-NEW</v>
          </cell>
          <cell r="F1496" t="str">
            <v>Z-NEW</v>
          </cell>
          <cell r="G1496" t="str">
            <v/>
          </cell>
          <cell r="H1496" t="str">
            <v/>
          </cell>
          <cell r="I1496" t="e">
            <v>#N/A</v>
          </cell>
        </row>
        <row r="1497">
          <cell r="A1497"/>
          <cell r="B1497" t="str">
            <v/>
          </cell>
          <cell r="C1497" t="str">
            <v>Z-NEW</v>
          </cell>
          <cell r="D1497" t="str">
            <v>Z-NEW</v>
          </cell>
          <cell r="E1497" t="str">
            <v>Z-NEW</v>
          </cell>
          <cell r="F1497" t="str">
            <v>Z-NEW</v>
          </cell>
          <cell r="G1497" t="str">
            <v/>
          </cell>
          <cell r="H1497" t="str">
            <v/>
          </cell>
          <cell r="I1497" t="e">
            <v>#N/A</v>
          </cell>
        </row>
        <row r="1498">
          <cell r="A1498"/>
          <cell r="B1498" t="str">
            <v/>
          </cell>
          <cell r="C1498" t="str">
            <v>Z-NEW</v>
          </cell>
          <cell r="D1498" t="str">
            <v>Z-NEW</v>
          </cell>
          <cell r="E1498" t="str">
            <v>Z-NEW</v>
          </cell>
          <cell r="F1498" t="str">
            <v>Z-NEW</v>
          </cell>
          <cell r="G1498" t="str">
            <v/>
          </cell>
          <cell r="H1498" t="str">
            <v/>
          </cell>
          <cell r="I1498" t="e">
            <v>#N/A</v>
          </cell>
        </row>
        <row r="1499">
          <cell r="A1499"/>
          <cell r="B1499" t="str">
            <v/>
          </cell>
          <cell r="C1499" t="str">
            <v>Z-NEW</v>
          </cell>
          <cell r="D1499" t="str">
            <v>Z-NEW</v>
          </cell>
          <cell r="E1499" t="str">
            <v>Z-NEW</v>
          </cell>
          <cell r="F1499" t="str">
            <v>Z-NEW</v>
          </cell>
          <cell r="G1499" t="str">
            <v/>
          </cell>
          <cell r="H1499" t="str">
            <v/>
          </cell>
          <cell r="I1499" t="e">
            <v>#N/A</v>
          </cell>
        </row>
        <row r="1500">
          <cell r="A1500"/>
          <cell r="B1500" t="str">
            <v/>
          </cell>
          <cell r="C1500" t="str">
            <v>Z-NEW</v>
          </cell>
          <cell r="D1500" t="str">
            <v>Z-NEW</v>
          </cell>
          <cell r="E1500" t="str">
            <v>Z-NEW</v>
          </cell>
          <cell r="F1500" t="str">
            <v>Z-NEW</v>
          </cell>
          <cell r="G1500" t="str">
            <v/>
          </cell>
          <cell r="H1500" t="str">
            <v/>
          </cell>
          <cell r="I1500" t="e">
            <v>#N/A</v>
          </cell>
        </row>
      </sheetData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2 from KTGDM" refreshOnLoad="1" connectionId="1" xr16:uid="{88EA806B-DEFD-4A36-A745-442D2C16B6E1}" autoFormatId="16" applyNumberFormats="0" applyBorderFormats="0" applyFontFormats="0" applyPatternFormats="0" applyAlignmentFormats="0" applyWidthHeightFormats="0">
  <queryTableRefresh nextId="111">
    <queryTableFields count="10">
      <queryTableField id="1" name="Item" tableColumnId="1"/>
      <queryTableField id="76" dataBound="0" tableColumnId="52"/>
      <queryTableField id="46" name="Reporting Group" tableColumnId="37"/>
      <queryTableField id="47" name="Master Group" tableColumnId="38"/>
      <queryTableField id="48" name="Sub Group" tableColumnId="39"/>
      <queryTableField id="6" name="Item Status" tableColumnId="6"/>
      <queryTableField id="67" name="MSRP" tableColumnId="45"/>
      <queryTableField id="68" name="Street Price" tableColumnId="46"/>
      <queryTableField id="19" name="Each UPC" tableColumnId="19"/>
      <queryTableField id="20" name="Each Weight" tableColumnId="20"/>
    </queryTableFields>
    <queryTableDeletedFields count="19">
      <deletedField name="Item Description"/>
      <deletedField name="Telco Price"/>
      <deletedField name="Retail Price"/>
      <deletedField name="Etail Price"/>
      <deletedField name="Sunset Date"/>
      <deletedField name="Distribution Price"/>
      <deletedField name="Country of Orgin"/>
      <deletedField name="Office Wholesale Price"/>
      <deletedField name="Case Weight"/>
      <deletedField name="Case Height"/>
      <deletedField name="Case Length"/>
      <deletedField name="Case Width"/>
      <deletedField name="Pallet UPC"/>
      <deletedField name="Pallet Inv Pkg Qty"/>
      <deletedField name="Each Height"/>
      <deletedField name="Each Length"/>
      <deletedField name="Each Width"/>
      <deletedField name="Case UPC"/>
      <deletedField name="Case Inv Pkg Qty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EAB284-8BD6-46BA-A9AE-44EEA8ECD665}" name="Table_Query_2_from_KTGDM" displayName="Table_Query_2_from_KTGDM" ref="A1:J2792" tableType="queryTable" totalsRowShown="0" headerRowDxfId="8">
  <autoFilter ref="A1:J2792" xr:uid="{1AEAB284-8BD6-46BA-A9AE-44EEA8ECD665}"/>
  <tableColumns count="10">
    <tableColumn id="1" xr3:uid="{0420877D-8E54-43D8-A5A4-7F11F6B97DC8}" uniqueName="1" name="Item #" queryTableFieldId="1"/>
    <tableColumn id="52" xr3:uid="{88D334BA-F292-43CB-98D3-1509C245C5F3}" uniqueName="52" name="Disti MFG#" queryTableFieldId="76" dataDxfId="7">
      <calculatedColumnFormula>VLOOKUP($A2,#REF!,2,0)</calculatedColumnFormula>
    </tableColumn>
    <tableColumn id="37" xr3:uid="{49FBFBD3-5B7B-4453-9938-9F7D1BDF3E13}" uniqueName="37" name="Product Name" queryTableFieldId="46" dataDxfId="6" dataCellStyle="Comma"/>
    <tableColumn id="38" xr3:uid="{9F9A4E6E-2D7A-42BE-AE22-81EDD1147860}" uniqueName="38" name="Packaging type" queryTableFieldId="47" dataDxfId="5" dataCellStyle="Comma"/>
    <tableColumn id="39" xr3:uid="{5413A8C5-A66D-4B53-8D03-BE6F7A74E303}" uniqueName="39" name="Prod Hier L1" queryTableFieldId="48" dataDxfId="4" dataCellStyle="Comma"/>
    <tableColumn id="6" xr3:uid="{11E056AA-972C-4C24-A917-AE4DB138725F}" uniqueName="6" name="Prod Hier L2" queryTableFieldId="6"/>
    <tableColumn id="45" xr3:uid="{3824D2F8-4788-4F6D-9BFF-BA81D60561FD}" uniqueName="45" name="Prod Hier L3" queryTableFieldId="67" dataDxfId="3" dataCellStyle="Currency"/>
    <tableColumn id="46" xr3:uid="{1B227AF8-06AB-49D8-8AB1-22967A56AA0D}" uniqueName="46" name="MSRP" queryTableFieldId="68" dataDxfId="2" dataCellStyle="Currency"/>
    <tableColumn id="19" xr3:uid="{7C3F5369-703E-440C-ACEE-A9675FB47DA6}" uniqueName="19" name="Country of Orgin" queryTableFieldId="19" dataDxfId="1"/>
    <tableColumn id="20" xr3:uid="{D3F23953-6E9B-4DA5-A643-0BBE9F496F07}" uniqueName="20" name="Each UPC" queryTableFieldId="20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5CC31-BA6D-47B5-BFCE-C98897298B6B}">
  <dimension ref="A1:S4495"/>
  <sheetViews>
    <sheetView tabSelected="1" zoomScale="90" zoomScaleNormal="90" workbookViewId="0">
      <pane ySplit="1" topLeftCell="A606" activePane="bottomLeft" state="frozen"/>
      <selection pane="bottomLeft" activeCell="A559" sqref="A559:XFD559"/>
    </sheetView>
  </sheetViews>
  <sheetFormatPr defaultColWidth="15.73046875" defaultRowHeight="14.25" outlineLevelCol="2" x14ac:dyDescent="0.45"/>
  <cols>
    <col min="1" max="1" width="14.265625" bestFit="1" customWidth="1"/>
    <col min="2" max="2" width="15.265625" style="10" bestFit="1" customWidth="1"/>
    <col min="3" max="3" width="59.73046875" style="12" customWidth="1" outlineLevel="2"/>
    <col min="4" max="4" width="14.73046875" style="12" customWidth="1" outlineLevel="2"/>
    <col min="5" max="5" width="29.3984375" style="12" customWidth="1" outlineLevel="2"/>
    <col min="6" max="6" width="13.265625" customWidth="1" outlineLevel="1"/>
    <col min="7" max="7" width="10.73046875" style="9" bestFit="1" customWidth="1"/>
    <col min="8" max="9" width="12.59765625" style="9" customWidth="1"/>
    <col min="10" max="10" width="14.265625" style="9" customWidth="1"/>
    <col min="12" max="17" width="15.73046875" style="12"/>
    <col min="18" max="18" width="15.73046875" style="13"/>
    <col min="19" max="19" width="15.73046875" style="12"/>
  </cols>
  <sheetData>
    <row r="1" spans="1:19" s="1" customFormat="1" ht="28.9" thickBot="1" x14ac:dyDescent="0.5">
      <c r="A1" s="1" t="s">
        <v>379</v>
      </c>
      <c r="B1" s="5" t="s">
        <v>380</v>
      </c>
      <c r="C1" s="1" t="s">
        <v>0</v>
      </c>
      <c r="D1" s="2" t="s">
        <v>887</v>
      </c>
      <c r="E1" s="3" t="s">
        <v>1</v>
      </c>
      <c r="F1" s="3" t="s">
        <v>2</v>
      </c>
      <c r="G1" s="4" t="s">
        <v>3</v>
      </c>
      <c r="H1" s="22" t="s">
        <v>381</v>
      </c>
      <c r="I1" s="5" t="s">
        <v>4</v>
      </c>
      <c r="J1" s="6" t="s">
        <v>5</v>
      </c>
    </row>
    <row r="2" spans="1:19" x14ac:dyDescent="0.45">
      <c r="A2" s="19" t="s">
        <v>410</v>
      </c>
      <c r="B2" s="8">
        <v>58303</v>
      </c>
      <c r="C2" s="19" t="s">
        <v>673</v>
      </c>
      <c r="D2" s="19" t="s">
        <v>888</v>
      </c>
      <c r="E2" s="19" t="s">
        <v>24</v>
      </c>
      <c r="F2" s="19" t="s">
        <v>40</v>
      </c>
      <c r="G2" s="7" t="s">
        <v>40</v>
      </c>
      <c r="H2" s="7">
        <v>0</v>
      </c>
      <c r="I2" s="8" t="s">
        <v>13</v>
      </c>
      <c r="J2" s="20" t="s">
        <v>1371</v>
      </c>
      <c r="L2"/>
      <c r="M2"/>
      <c r="N2"/>
      <c r="O2"/>
      <c r="P2"/>
      <c r="Q2"/>
      <c r="R2"/>
      <c r="S2"/>
    </row>
    <row r="3" spans="1:19" x14ac:dyDescent="0.45">
      <c r="A3" s="19" t="s">
        <v>1282</v>
      </c>
      <c r="B3" s="8">
        <v>97320</v>
      </c>
      <c r="C3" s="19" t="s">
        <v>1283</v>
      </c>
      <c r="D3" s="19" t="s">
        <v>888</v>
      </c>
      <c r="E3" s="19" t="s">
        <v>31</v>
      </c>
      <c r="F3" s="19" t="s">
        <v>32</v>
      </c>
      <c r="G3" s="9" t="s">
        <v>1007</v>
      </c>
      <c r="H3" s="9">
        <v>0</v>
      </c>
      <c r="I3" s="8" t="s">
        <v>13</v>
      </c>
      <c r="J3" s="20" t="s">
        <v>1760</v>
      </c>
      <c r="L3"/>
      <c r="M3"/>
      <c r="N3"/>
      <c r="O3"/>
      <c r="P3"/>
      <c r="Q3"/>
      <c r="R3"/>
      <c r="S3"/>
    </row>
    <row r="4" spans="1:19" x14ac:dyDescent="0.45">
      <c r="A4" s="19" t="s">
        <v>234</v>
      </c>
      <c r="B4" s="8" t="s">
        <v>1356</v>
      </c>
      <c r="C4" s="19" t="s">
        <v>235</v>
      </c>
      <c r="D4" s="19" t="s">
        <v>890</v>
      </c>
      <c r="E4" s="19" t="s">
        <v>31</v>
      </c>
      <c r="F4" s="19" t="s">
        <v>32</v>
      </c>
      <c r="G4" s="9" t="s">
        <v>65</v>
      </c>
      <c r="H4" s="9">
        <v>0</v>
      </c>
      <c r="I4" s="8" t="s">
        <v>1004</v>
      </c>
      <c r="J4" s="20" t="s">
        <v>1372</v>
      </c>
      <c r="L4"/>
      <c r="M4"/>
      <c r="N4"/>
      <c r="O4"/>
      <c r="P4"/>
      <c r="Q4"/>
      <c r="R4"/>
      <c r="S4"/>
    </row>
    <row r="5" spans="1:19" x14ac:dyDescent="0.45">
      <c r="A5" s="19" t="s">
        <v>750</v>
      </c>
      <c r="B5" s="8" t="s">
        <v>750</v>
      </c>
      <c r="C5" s="19" t="s">
        <v>751</v>
      </c>
      <c r="D5" s="19" t="s">
        <v>890</v>
      </c>
      <c r="E5" s="19" t="s">
        <v>31</v>
      </c>
      <c r="F5" s="19" t="s">
        <v>32</v>
      </c>
      <c r="G5" s="9" t="s">
        <v>65</v>
      </c>
      <c r="H5" s="9">
        <v>0</v>
      </c>
      <c r="I5" s="8" t="s">
        <v>13</v>
      </c>
      <c r="J5" s="20" t="s">
        <v>1373</v>
      </c>
      <c r="L5"/>
      <c r="M5"/>
      <c r="N5"/>
      <c r="O5"/>
      <c r="P5"/>
      <c r="Q5"/>
      <c r="R5"/>
      <c r="S5"/>
    </row>
    <row r="6" spans="1:19" x14ac:dyDescent="0.45">
      <c r="A6" s="19" t="s">
        <v>257</v>
      </c>
      <c r="B6" s="8">
        <v>64453</v>
      </c>
      <c r="C6" s="19" t="s">
        <v>258</v>
      </c>
      <c r="D6" s="19" t="s">
        <v>890</v>
      </c>
      <c r="E6" s="19" t="s">
        <v>31</v>
      </c>
      <c r="F6" s="19" t="s">
        <v>32</v>
      </c>
      <c r="G6" s="9" t="s">
        <v>33</v>
      </c>
      <c r="H6" s="9">
        <v>0</v>
      </c>
      <c r="I6" s="8" t="s">
        <v>13</v>
      </c>
      <c r="J6" s="20" t="s">
        <v>1761</v>
      </c>
      <c r="L6"/>
      <c r="M6"/>
      <c r="N6"/>
      <c r="O6"/>
      <c r="P6"/>
      <c r="Q6"/>
      <c r="R6"/>
      <c r="S6"/>
    </row>
    <row r="7" spans="1:19" x14ac:dyDescent="0.45">
      <c r="A7" s="19" t="s">
        <v>370</v>
      </c>
      <c r="B7" s="8" t="s">
        <v>370</v>
      </c>
      <c r="C7" s="19" t="s">
        <v>371</v>
      </c>
      <c r="D7" s="19" t="s">
        <v>890</v>
      </c>
      <c r="E7" s="19" t="s">
        <v>31</v>
      </c>
      <c r="F7" s="19" t="s">
        <v>32</v>
      </c>
      <c r="G7" s="9" t="s">
        <v>65</v>
      </c>
      <c r="H7" s="9">
        <v>0</v>
      </c>
      <c r="I7" s="8" t="s">
        <v>13</v>
      </c>
      <c r="J7" s="20" t="s">
        <v>1374</v>
      </c>
      <c r="L7"/>
      <c r="M7"/>
      <c r="N7"/>
      <c r="O7"/>
      <c r="P7"/>
      <c r="Q7"/>
      <c r="R7"/>
      <c r="S7"/>
    </row>
    <row r="8" spans="1:19" x14ac:dyDescent="0.45">
      <c r="A8" s="19" t="s">
        <v>474</v>
      </c>
      <c r="B8" s="8">
        <v>67890</v>
      </c>
      <c r="C8" s="19" t="s">
        <v>539</v>
      </c>
      <c r="D8" s="19" t="s">
        <v>890</v>
      </c>
      <c r="E8" s="19" t="s">
        <v>31</v>
      </c>
      <c r="F8" s="19" t="s">
        <v>32</v>
      </c>
      <c r="G8" s="9" t="s">
        <v>65</v>
      </c>
      <c r="H8" s="9">
        <v>0</v>
      </c>
      <c r="I8" s="8" t="s">
        <v>13</v>
      </c>
      <c r="J8" s="20" t="s">
        <v>1762</v>
      </c>
      <c r="L8"/>
      <c r="M8"/>
      <c r="N8"/>
      <c r="O8"/>
      <c r="P8"/>
      <c r="Q8"/>
      <c r="R8"/>
      <c r="S8"/>
    </row>
    <row r="9" spans="1:19" x14ac:dyDescent="0.45">
      <c r="A9" s="19" t="s">
        <v>1288</v>
      </c>
      <c r="B9" s="8">
        <v>97323</v>
      </c>
      <c r="C9" s="19" t="s">
        <v>1158</v>
      </c>
      <c r="D9" s="19" t="s">
        <v>888</v>
      </c>
      <c r="E9" s="19" t="s">
        <v>70</v>
      </c>
      <c r="F9" s="19" t="s">
        <v>105</v>
      </c>
      <c r="G9" s="9" t="s">
        <v>106</v>
      </c>
      <c r="H9" s="9">
        <v>0</v>
      </c>
      <c r="I9" s="8" t="s">
        <v>13</v>
      </c>
      <c r="J9" s="20" t="s">
        <v>1375</v>
      </c>
      <c r="L9"/>
      <c r="M9"/>
      <c r="N9"/>
      <c r="O9"/>
      <c r="P9"/>
      <c r="Q9"/>
      <c r="R9"/>
      <c r="S9"/>
    </row>
    <row r="10" spans="1:19" x14ac:dyDescent="0.45">
      <c r="A10" s="19" t="s">
        <v>306</v>
      </c>
      <c r="B10" s="8" t="s">
        <v>306</v>
      </c>
      <c r="C10" s="19" t="s">
        <v>307</v>
      </c>
      <c r="D10" s="19" t="s">
        <v>890</v>
      </c>
      <c r="E10" s="19" t="s">
        <v>31</v>
      </c>
      <c r="F10" s="19" t="s">
        <v>32</v>
      </c>
      <c r="G10" s="9" t="s">
        <v>65</v>
      </c>
      <c r="H10" s="9">
        <v>0</v>
      </c>
      <c r="I10" s="8" t="s">
        <v>1004</v>
      </c>
      <c r="J10" s="20" t="s">
        <v>1376</v>
      </c>
      <c r="L10"/>
      <c r="M10"/>
      <c r="N10"/>
      <c r="O10"/>
      <c r="P10"/>
      <c r="Q10"/>
      <c r="R10"/>
      <c r="S10"/>
    </row>
    <row r="11" spans="1:19" x14ac:dyDescent="0.45">
      <c r="A11" s="19"/>
      <c r="B11" s="8"/>
      <c r="C11" s="19"/>
      <c r="D11" s="19"/>
      <c r="E11" s="19"/>
      <c r="F11" s="19"/>
      <c r="I11" s="8"/>
      <c r="J11" s="20"/>
      <c r="L11"/>
      <c r="M11"/>
      <c r="N11"/>
      <c r="O11"/>
      <c r="P11"/>
      <c r="Q11"/>
      <c r="R11"/>
      <c r="S11"/>
    </row>
    <row r="12" spans="1:19" x14ac:dyDescent="0.45">
      <c r="A12" s="19" t="s">
        <v>880</v>
      </c>
      <c r="B12" s="8">
        <v>32300</v>
      </c>
      <c r="C12" s="19" t="s">
        <v>881</v>
      </c>
      <c r="D12" s="19" t="s">
        <v>890</v>
      </c>
      <c r="E12" s="19" t="s">
        <v>7</v>
      </c>
      <c r="F12" s="19" t="s">
        <v>20</v>
      </c>
      <c r="G12" s="9" t="s">
        <v>20</v>
      </c>
      <c r="H12" s="9">
        <v>94.09</v>
      </c>
      <c r="I12" s="8" t="s">
        <v>1004</v>
      </c>
      <c r="J12" s="20" t="s">
        <v>1763</v>
      </c>
      <c r="L12"/>
      <c r="M12"/>
      <c r="N12"/>
      <c r="O12"/>
      <c r="P12"/>
      <c r="Q12"/>
      <c r="R12"/>
      <c r="S12"/>
    </row>
    <row r="13" spans="1:19" x14ac:dyDescent="0.45">
      <c r="A13" s="19" t="s">
        <v>1232</v>
      </c>
      <c r="B13" s="8" t="s">
        <v>1232</v>
      </c>
      <c r="C13" s="19" t="s">
        <v>1233</v>
      </c>
      <c r="D13" s="19" t="s">
        <v>889</v>
      </c>
      <c r="E13" s="19" t="s">
        <v>7</v>
      </c>
      <c r="F13" s="19" t="s">
        <v>20</v>
      </c>
      <c r="G13" s="9" t="s">
        <v>20</v>
      </c>
      <c r="H13" s="9">
        <v>67.989999999999995</v>
      </c>
      <c r="I13" s="8" t="s">
        <v>9</v>
      </c>
      <c r="J13" s="20" t="s">
        <v>1378</v>
      </c>
      <c r="L13"/>
      <c r="M13"/>
      <c r="N13"/>
      <c r="O13"/>
      <c r="P13"/>
      <c r="Q13"/>
      <c r="R13"/>
      <c r="S13"/>
    </row>
    <row r="14" spans="1:19" x14ac:dyDescent="0.45">
      <c r="A14" s="19" t="s">
        <v>1235</v>
      </c>
      <c r="B14" s="8" t="s">
        <v>1235</v>
      </c>
      <c r="C14" s="19" t="s">
        <v>1236</v>
      </c>
      <c r="D14" s="19" t="s">
        <v>889</v>
      </c>
      <c r="E14" s="19" t="s">
        <v>7</v>
      </c>
      <c r="F14" s="19" t="s">
        <v>1234</v>
      </c>
      <c r="G14" s="9" t="s">
        <v>1234</v>
      </c>
      <c r="H14" s="9">
        <v>54.99</v>
      </c>
      <c r="I14" s="8" t="s">
        <v>1237</v>
      </c>
      <c r="J14" s="20" t="s">
        <v>1379</v>
      </c>
      <c r="L14"/>
      <c r="M14"/>
      <c r="N14"/>
      <c r="O14"/>
      <c r="P14"/>
      <c r="Q14"/>
      <c r="R14"/>
      <c r="S14"/>
    </row>
    <row r="15" spans="1:19" x14ac:dyDescent="0.45">
      <c r="A15" s="19" t="s">
        <v>1357</v>
      </c>
      <c r="B15" s="8" t="s">
        <v>1357</v>
      </c>
      <c r="C15" s="19" t="s">
        <v>1364</v>
      </c>
      <c r="D15" s="19" t="s">
        <v>891</v>
      </c>
      <c r="E15" s="19" t="s">
        <v>7</v>
      </c>
      <c r="F15" s="19" t="s">
        <v>1365</v>
      </c>
      <c r="G15" s="9" t="s">
        <v>1365</v>
      </c>
      <c r="H15" s="9">
        <v>33.99</v>
      </c>
      <c r="I15" s="8" t="s">
        <v>9</v>
      </c>
      <c r="J15" s="20" t="s">
        <v>1764</v>
      </c>
      <c r="L15"/>
      <c r="M15"/>
      <c r="N15"/>
      <c r="O15"/>
      <c r="P15"/>
      <c r="Q15"/>
      <c r="R15"/>
      <c r="S15"/>
    </row>
    <row r="16" spans="1:19" x14ac:dyDescent="0.45">
      <c r="A16" s="19" t="s">
        <v>1012</v>
      </c>
      <c r="B16" s="8" t="s">
        <v>1012</v>
      </c>
      <c r="C16" s="19" t="s">
        <v>1160</v>
      </c>
      <c r="D16" s="19" t="s">
        <v>888</v>
      </c>
      <c r="E16" s="19" t="s">
        <v>7</v>
      </c>
      <c r="F16" s="19" t="s">
        <v>122</v>
      </c>
      <c r="G16" s="9" t="s">
        <v>1013</v>
      </c>
      <c r="H16" s="9">
        <v>219.99</v>
      </c>
      <c r="I16" s="8" t="s">
        <v>13</v>
      </c>
      <c r="J16" s="20" t="s">
        <v>1380</v>
      </c>
      <c r="L16"/>
      <c r="M16"/>
      <c r="N16"/>
      <c r="O16"/>
      <c r="P16"/>
      <c r="Q16"/>
      <c r="R16"/>
      <c r="S16"/>
    </row>
    <row r="17" spans="1:19" x14ac:dyDescent="0.45">
      <c r="A17" s="19" t="s">
        <v>1238</v>
      </c>
      <c r="B17" s="8" t="s">
        <v>1238</v>
      </c>
      <c r="C17" s="19" t="s">
        <v>1239</v>
      </c>
      <c r="D17" s="19" t="s">
        <v>891</v>
      </c>
      <c r="E17" s="19" t="s">
        <v>7</v>
      </c>
      <c r="F17" s="19" t="s">
        <v>1016</v>
      </c>
      <c r="G17" s="9" t="s">
        <v>1017</v>
      </c>
      <c r="H17" s="9">
        <v>219.99</v>
      </c>
      <c r="I17" s="8" t="s">
        <v>13</v>
      </c>
      <c r="J17" s="20" t="s">
        <v>1381</v>
      </c>
      <c r="L17"/>
      <c r="M17"/>
      <c r="N17"/>
      <c r="O17"/>
      <c r="P17"/>
      <c r="Q17"/>
      <c r="R17"/>
      <c r="S17"/>
    </row>
    <row r="18" spans="1:19" x14ac:dyDescent="0.45">
      <c r="A18" s="19" t="s">
        <v>1014</v>
      </c>
      <c r="B18" s="8" t="s">
        <v>1014</v>
      </c>
      <c r="C18" s="19" t="s">
        <v>1015</v>
      </c>
      <c r="D18" s="19" t="s">
        <v>888</v>
      </c>
      <c r="E18" s="19" t="s">
        <v>7</v>
      </c>
      <c r="F18" s="19" t="s">
        <v>1016</v>
      </c>
      <c r="G18" s="9" t="s">
        <v>1017</v>
      </c>
      <c r="H18" s="9" t="s">
        <v>2339</v>
      </c>
      <c r="I18" s="8" t="s">
        <v>9</v>
      </c>
      <c r="J18" s="20" t="s">
        <v>1382</v>
      </c>
      <c r="L18"/>
      <c r="M18"/>
      <c r="N18"/>
      <c r="O18"/>
      <c r="P18"/>
      <c r="Q18"/>
      <c r="R18"/>
      <c r="S18"/>
    </row>
    <row r="19" spans="1:19" x14ac:dyDescent="0.45">
      <c r="A19" s="19" t="s">
        <v>1002</v>
      </c>
      <c r="B19" s="8" t="s">
        <v>1002</v>
      </c>
      <c r="C19" s="19" t="s">
        <v>1003</v>
      </c>
      <c r="D19" s="19" t="s">
        <v>888</v>
      </c>
      <c r="E19" s="19" t="s">
        <v>7</v>
      </c>
      <c r="F19" s="19" t="s">
        <v>1016</v>
      </c>
      <c r="G19" s="9" t="s">
        <v>1018</v>
      </c>
      <c r="H19" s="9">
        <v>399.99</v>
      </c>
      <c r="I19" s="8" t="s">
        <v>14</v>
      </c>
      <c r="J19" s="20" t="s">
        <v>1383</v>
      </c>
      <c r="L19"/>
      <c r="M19"/>
      <c r="N19"/>
      <c r="O19"/>
      <c r="P19"/>
      <c r="Q19"/>
      <c r="R19"/>
      <c r="S19"/>
    </row>
    <row r="20" spans="1:19" x14ac:dyDescent="0.45">
      <c r="A20" s="19" t="s">
        <v>1765</v>
      </c>
      <c r="B20" s="8">
        <v>33020</v>
      </c>
      <c r="C20" s="19" t="s">
        <v>1766</v>
      </c>
      <c r="D20" s="19" t="s">
        <v>889</v>
      </c>
      <c r="E20" s="19" t="s">
        <v>7</v>
      </c>
      <c r="F20" s="19" t="s">
        <v>20</v>
      </c>
      <c r="G20" s="9" t="s">
        <v>20</v>
      </c>
      <c r="H20" s="9">
        <v>15.69</v>
      </c>
      <c r="I20" s="8" t="s">
        <v>1004</v>
      </c>
      <c r="J20" s="20" t="s">
        <v>1767</v>
      </c>
      <c r="L20"/>
      <c r="M20"/>
      <c r="N20"/>
      <c r="O20"/>
      <c r="P20"/>
      <c r="Q20"/>
      <c r="R20"/>
      <c r="S20"/>
    </row>
    <row r="21" spans="1:19" x14ac:dyDescent="0.45">
      <c r="A21" s="19" t="s">
        <v>977</v>
      </c>
      <c r="B21" s="8">
        <v>33021</v>
      </c>
      <c r="C21" s="19" t="s">
        <v>978</v>
      </c>
      <c r="D21" s="19" t="s">
        <v>890</v>
      </c>
      <c r="E21" s="19" t="s">
        <v>7</v>
      </c>
      <c r="F21" s="19" t="s">
        <v>20</v>
      </c>
      <c r="G21" s="9" t="s">
        <v>20</v>
      </c>
      <c r="H21" s="9">
        <v>36.590000000000003</v>
      </c>
      <c r="I21" s="8" t="s">
        <v>1004</v>
      </c>
      <c r="J21" s="20" t="s">
        <v>1384</v>
      </c>
      <c r="L21"/>
      <c r="M21"/>
      <c r="N21"/>
      <c r="O21"/>
      <c r="P21"/>
      <c r="Q21"/>
      <c r="R21"/>
      <c r="S21"/>
    </row>
    <row r="22" spans="1:19" x14ac:dyDescent="0.45">
      <c r="A22" s="19" t="s">
        <v>11</v>
      </c>
      <c r="B22" s="8">
        <v>33023</v>
      </c>
      <c r="C22" s="19" t="s">
        <v>12</v>
      </c>
      <c r="D22" s="19" t="s">
        <v>890</v>
      </c>
      <c r="E22" s="19" t="s">
        <v>7</v>
      </c>
      <c r="F22" s="19" t="s">
        <v>20</v>
      </c>
      <c r="G22" s="9" t="s">
        <v>20</v>
      </c>
      <c r="H22" s="9">
        <v>32.39</v>
      </c>
      <c r="I22" s="8" t="s">
        <v>1004</v>
      </c>
      <c r="J22" s="20" t="s">
        <v>1768</v>
      </c>
      <c r="L22"/>
      <c r="M22"/>
      <c r="N22"/>
      <c r="O22"/>
      <c r="P22"/>
      <c r="Q22"/>
      <c r="R22"/>
      <c r="S22"/>
    </row>
    <row r="23" spans="1:19" x14ac:dyDescent="0.45">
      <c r="A23" s="19" t="s">
        <v>1769</v>
      </c>
      <c r="B23" s="8">
        <v>33024</v>
      </c>
      <c r="C23" s="19" t="s">
        <v>1770</v>
      </c>
      <c r="D23" s="19" t="s">
        <v>890</v>
      </c>
      <c r="E23" s="19" t="s">
        <v>7</v>
      </c>
      <c r="F23" s="19" t="s">
        <v>20</v>
      </c>
      <c r="G23" s="9" t="s">
        <v>20</v>
      </c>
      <c r="H23" s="9">
        <v>26.19</v>
      </c>
      <c r="I23" s="8" t="s">
        <v>1004</v>
      </c>
      <c r="J23" s="20" t="s">
        <v>1771</v>
      </c>
      <c r="L23"/>
      <c r="M23"/>
      <c r="N23"/>
      <c r="O23"/>
      <c r="P23"/>
      <c r="Q23"/>
      <c r="R23"/>
      <c r="S23"/>
    </row>
    <row r="24" spans="1:19" x14ac:dyDescent="0.45">
      <c r="A24" s="19" t="s">
        <v>386</v>
      </c>
      <c r="B24" s="8">
        <v>33025</v>
      </c>
      <c r="C24" s="19" t="s">
        <v>387</v>
      </c>
      <c r="D24" s="19" t="s">
        <v>890</v>
      </c>
      <c r="E24" s="19" t="s">
        <v>7</v>
      </c>
      <c r="F24" s="19" t="s">
        <v>20</v>
      </c>
      <c r="G24" s="9" t="s">
        <v>20</v>
      </c>
      <c r="H24" s="9">
        <v>31.39</v>
      </c>
      <c r="I24" s="8" t="s">
        <v>1004</v>
      </c>
      <c r="J24" s="20" t="s">
        <v>1385</v>
      </c>
      <c r="L24"/>
      <c r="M24"/>
      <c r="N24"/>
      <c r="O24"/>
      <c r="P24"/>
      <c r="Q24"/>
      <c r="R24"/>
      <c r="S24"/>
    </row>
    <row r="25" spans="1:19" x14ac:dyDescent="0.45">
      <c r="A25" s="19" t="s">
        <v>496</v>
      </c>
      <c r="B25" s="8" t="s">
        <v>496</v>
      </c>
      <c r="C25" s="19" t="s">
        <v>1161</v>
      </c>
      <c r="D25" s="19" t="s">
        <v>888</v>
      </c>
      <c r="E25" s="19" t="s">
        <v>7</v>
      </c>
      <c r="F25" s="19" t="s">
        <v>1016</v>
      </c>
      <c r="G25" s="9" t="s">
        <v>1018</v>
      </c>
      <c r="H25" s="9">
        <v>429.99</v>
      </c>
      <c r="I25" s="10" t="s">
        <v>1004</v>
      </c>
      <c r="J25" s="11" t="s">
        <v>1386</v>
      </c>
      <c r="L25"/>
      <c r="M25"/>
      <c r="N25"/>
      <c r="O25"/>
      <c r="P25"/>
      <c r="Q25"/>
      <c r="R25"/>
      <c r="S25"/>
    </row>
    <row r="26" spans="1:19" x14ac:dyDescent="0.45">
      <c r="A26" s="19" t="s">
        <v>108</v>
      </c>
      <c r="B26" s="8" t="s">
        <v>108</v>
      </c>
      <c r="C26" s="19" t="s">
        <v>790</v>
      </c>
      <c r="D26" s="19" t="s">
        <v>890</v>
      </c>
      <c r="E26" s="19" t="s">
        <v>70</v>
      </c>
      <c r="F26" s="19" t="s">
        <v>1019</v>
      </c>
      <c r="G26" s="9" t="s">
        <v>330</v>
      </c>
      <c r="H26" s="9">
        <v>62.69</v>
      </c>
      <c r="I26" s="10" t="s">
        <v>8</v>
      </c>
      <c r="J26" s="11" t="s">
        <v>1387</v>
      </c>
      <c r="L26"/>
      <c r="M26"/>
      <c r="N26"/>
      <c r="O26"/>
      <c r="P26"/>
      <c r="Q26"/>
      <c r="R26"/>
      <c r="S26"/>
    </row>
    <row r="27" spans="1:19" x14ac:dyDescent="0.45">
      <c r="A27" s="19" t="s">
        <v>109</v>
      </c>
      <c r="B27" s="8">
        <v>33137</v>
      </c>
      <c r="C27" s="19" t="s">
        <v>627</v>
      </c>
      <c r="D27" s="19" t="s">
        <v>890</v>
      </c>
      <c r="E27" s="19" t="s">
        <v>70</v>
      </c>
      <c r="F27" s="19" t="s">
        <v>1019</v>
      </c>
      <c r="G27" s="9" t="s">
        <v>587</v>
      </c>
      <c r="H27" s="9">
        <v>17.79</v>
      </c>
      <c r="I27" s="8" t="s">
        <v>8</v>
      </c>
      <c r="J27" s="20" t="s">
        <v>1388</v>
      </c>
      <c r="L27"/>
      <c r="M27"/>
      <c r="N27"/>
      <c r="O27"/>
      <c r="P27"/>
      <c r="Q27"/>
      <c r="R27"/>
      <c r="S27"/>
    </row>
    <row r="28" spans="1:19" x14ac:dyDescent="0.45">
      <c r="A28" s="19" t="s">
        <v>1772</v>
      </c>
      <c r="B28" s="8" t="s">
        <v>1772</v>
      </c>
      <c r="C28" s="19" t="s">
        <v>1773</v>
      </c>
      <c r="D28" s="19" t="s">
        <v>888</v>
      </c>
      <c r="E28" s="19" t="s">
        <v>89</v>
      </c>
      <c r="F28" s="19" t="s">
        <v>98</v>
      </c>
      <c r="G28" s="9" t="s">
        <v>1020</v>
      </c>
      <c r="H28" s="9">
        <v>62.69</v>
      </c>
      <c r="I28" s="10" t="s">
        <v>1004</v>
      </c>
      <c r="J28" s="11" t="s">
        <v>1774</v>
      </c>
      <c r="L28"/>
      <c r="M28"/>
      <c r="N28"/>
      <c r="O28"/>
      <c r="P28"/>
      <c r="Q28"/>
      <c r="R28"/>
      <c r="S28"/>
    </row>
    <row r="29" spans="1:19" x14ac:dyDescent="0.45">
      <c r="A29" s="19" t="s">
        <v>1775</v>
      </c>
      <c r="B29" s="8" t="s">
        <v>1775</v>
      </c>
      <c r="C29" s="19" t="s">
        <v>1776</v>
      </c>
      <c r="D29" s="19" t="s">
        <v>888</v>
      </c>
      <c r="E29" s="19" t="s">
        <v>89</v>
      </c>
      <c r="F29" s="19" t="s">
        <v>98</v>
      </c>
      <c r="G29" s="9" t="s">
        <v>1021</v>
      </c>
      <c r="H29" s="9">
        <v>69.989999999999995</v>
      </c>
      <c r="I29" s="8" t="s">
        <v>1004</v>
      </c>
      <c r="J29" s="20" t="s">
        <v>1777</v>
      </c>
      <c r="L29"/>
      <c r="M29"/>
      <c r="N29"/>
      <c r="O29"/>
      <c r="P29"/>
      <c r="Q29"/>
      <c r="R29"/>
      <c r="S29"/>
    </row>
    <row r="30" spans="1:19" x14ac:dyDescent="0.45">
      <c r="A30" s="19" t="s">
        <v>388</v>
      </c>
      <c r="B30" s="8" t="s">
        <v>388</v>
      </c>
      <c r="C30" s="19" t="s">
        <v>389</v>
      </c>
      <c r="D30" s="19" t="s">
        <v>890</v>
      </c>
      <c r="E30" s="19" t="s">
        <v>7</v>
      </c>
      <c r="F30" s="19" t="s">
        <v>20</v>
      </c>
      <c r="G30" s="9" t="s">
        <v>20</v>
      </c>
      <c r="H30" s="9">
        <v>62.69</v>
      </c>
      <c r="I30" s="8" t="s">
        <v>1004</v>
      </c>
      <c r="J30" s="20" t="s">
        <v>1389</v>
      </c>
      <c r="L30"/>
      <c r="M30"/>
      <c r="N30"/>
      <c r="O30"/>
      <c r="P30"/>
      <c r="Q30"/>
      <c r="R30"/>
      <c r="S30"/>
    </row>
    <row r="31" spans="1:19" x14ac:dyDescent="0.45">
      <c r="A31" s="19" t="s">
        <v>1778</v>
      </c>
      <c r="B31" s="8" t="s">
        <v>1778</v>
      </c>
      <c r="C31" s="19" t="s">
        <v>1779</v>
      </c>
      <c r="D31" s="19" t="s">
        <v>890</v>
      </c>
      <c r="E31" s="19" t="s">
        <v>7</v>
      </c>
      <c r="F31" s="19" t="s">
        <v>20</v>
      </c>
      <c r="G31" s="9" t="s">
        <v>20</v>
      </c>
      <c r="H31" s="9">
        <v>14.99</v>
      </c>
      <c r="I31" s="8" t="s">
        <v>9</v>
      </c>
      <c r="J31" s="20" t="s">
        <v>1780</v>
      </c>
      <c r="L31"/>
      <c r="M31"/>
      <c r="N31"/>
      <c r="O31"/>
      <c r="P31"/>
      <c r="Q31"/>
      <c r="R31"/>
      <c r="S31"/>
    </row>
    <row r="32" spans="1:19" x14ac:dyDescent="0.45">
      <c r="A32" s="19" t="s">
        <v>505</v>
      </c>
      <c r="B32" s="8" t="s">
        <v>505</v>
      </c>
      <c r="C32" s="19" t="s">
        <v>1162</v>
      </c>
      <c r="D32" s="19" t="s">
        <v>891</v>
      </c>
      <c r="E32" s="19" t="s">
        <v>7</v>
      </c>
      <c r="F32" s="19" t="s">
        <v>1016</v>
      </c>
      <c r="G32" s="9" t="s">
        <v>1017</v>
      </c>
      <c r="H32" s="9">
        <v>129.99</v>
      </c>
      <c r="I32" s="10" t="s">
        <v>9</v>
      </c>
      <c r="J32" s="11" t="s">
        <v>1390</v>
      </c>
      <c r="L32"/>
      <c r="M32"/>
      <c r="N32"/>
      <c r="O32"/>
      <c r="P32"/>
      <c r="Q32"/>
      <c r="R32"/>
      <c r="S32"/>
    </row>
    <row r="33" spans="1:19" x14ac:dyDescent="0.45">
      <c r="A33" s="19" t="s">
        <v>791</v>
      </c>
      <c r="B33" s="8" t="s">
        <v>791</v>
      </c>
      <c r="C33" s="19" t="s">
        <v>792</v>
      </c>
      <c r="D33" s="19" t="s">
        <v>890</v>
      </c>
      <c r="E33" s="19" t="s">
        <v>7</v>
      </c>
      <c r="F33" s="19" t="s">
        <v>1016</v>
      </c>
      <c r="G33" s="9" t="s">
        <v>1017</v>
      </c>
      <c r="H33" s="9">
        <v>299.99</v>
      </c>
      <c r="I33" s="8" t="s">
        <v>9</v>
      </c>
      <c r="J33" s="20" t="s">
        <v>1391</v>
      </c>
      <c r="L33"/>
      <c r="M33"/>
      <c r="N33"/>
      <c r="O33"/>
      <c r="P33"/>
      <c r="Q33"/>
      <c r="R33"/>
      <c r="S33"/>
    </row>
    <row r="34" spans="1:19" x14ac:dyDescent="0.45">
      <c r="A34" s="19" t="s">
        <v>708</v>
      </c>
      <c r="B34" s="8" t="s">
        <v>708</v>
      </c>
      <c r="C34" s="19" t="s">
        <v>1163</v>
      </c>
      <c r="D34" s="19" t="s">
        <v>891</v>
      </c>
      <c r="E34" s="19" t="s">
        <v>7</v>
      </c>
      <c r="F34" s="19" t="s">
        <v>1016</v>
      </c>
      <c r="G34" s="9" t="s">
        <v>1017</v>
      </c>
      <c r="H34" s="9">
        <v>417.99</v>
      </c>
      <c r="I34" s="8" t="s">
        <v>1004</v>
      </c>
      <c r="J34" s="20" t="s">
        <v>1392</v>
      </c>
      <c r="L34"/>
      <c r="M34"/>
      <c r="N34"/>
      <c r="O34"/>
      <c r="P34"/>
      <c r="Q34"/>
      <c r="R34"/>
      <c r="S34"/>
    </row>
    <row r="35" spans="1:19" x14ac:dyDescent="0.45">
      <c r="A35" s="19" t="s">
        <v>112</v>
      </c>
      <c r="B35" s="8" t="s">
        <v>112</v>
      </c>
      <c r="C35" s="19" t="s">
        <v>793</v>
      </c>
      <c r="D35" s="19" t="s">
        <v>890</v>
      </c>
      <c r="E35" s="19" t="s">
        <v>70</v>
      </c>
      <c r="F35" s="19" t="s">
        <v>1019</v>
      </c>
      <c r="G35" s="9" t="s">
        <v>330</v>
      </c>
      <c r="H35" s="9">
        <v>62.69</v>
      </c>
      <c r="I35" s="8" t="s">
        <v>8</v>
      </c>
      <c r="J35" s="20" t="s">
        <v>1393</v>
      </c>
      <c r="L35"/>
      <c r="M35"/>
      <c r="N35"/>
      <c r="O35"/>
      <c r="P35"/>
      <c r="Q35"/>
      <c r="R35"/>
      <c r="S35"/>
    </row>
    <row r="36" spans="1:19" x14ac:dyDescent="0.45">
      <c r="A36" s="19" t="s">
        <v>618</v>
      </c>
      <c r="B36" s="8" t="s">
        <v>892</v>
      </c>
      <c r="C36" s="19" t="s">
        <v>794</v>
      </c>
      <c r="D36" s="19" t="s">
        <v>888</v>
      </c>
      <c r="E36" s="19" t="s">
        <v>7</v>
      </c>
      <c r="F36" s="19" t="s">
        <v>1016</v>
      </c>
      <c r="G36" s="9" t="s">
        <v>1022</v>
      </c>
      <c r="H36" s="9">
        <v>344.99</v>
      </c>
      <c r="I36" s="10" t="s">
        <v>14</v>
      </c>
      <c r="J36" s="11" t="s">
        <v>1394</v>
      </c>
      <c r="L36"/>
      <c r="M36"/>
      <c r="N36"/>
      <c r="O36"/>
      <c r="P36"/>
      <c r="Q36"/>
      <c r="R36"/>
      <c r="S36"/>
    </row>
    <row r="37" spans="1:19" x14ac:dyDescent="0.45">
      <c r="A37" s="19" t="s">
        <v>1240</v>
      </c>
      <c r="B37" s="8" t="s">
        <v>1240</v>
      </c>
      <c r="C37" s="19" t="s">
        <v>1241</v>
      </c>
      <c r="D37" s="19" t="s">
        <v>888</v>
      </c>
      <c r="E37" s="19" t="s">
        <v>7</v>
      </c>
      <c r="F37" s="19" t="s">
        <v>1016</v>
      </c>
      <c r="G37" s="9" t="s">
        <v>1018</v>
      </c>
      <c r="H37" s="9">
        <v>629.99</v>
      </c>
      <c r="I37" s="8" t="s">
        <v>14</v>
      </c>
      <c r="J37" s="20" t="s">
        <v>1395</v>
      </c>
      <c r="L37"/>
      <c r="M37"/>
      <c r="N37"/>
      <c r="O37"/>
      <c r="P37"/>
      <c r="Q37"/>
      <c r="R37"/>
      <c r="S37"/>
    </row>
    <row r="38" spans="1:19" x14ac:dyDescent="0.45">
      <c r="A38" s="19" t="s">
        <v>1781</v>
      </c>
      <c r="B38" s="8" t="s">
        <v>1781</v>
      </c>
      <c r="C38" s="19" t="s">
        <v>1782</v>
      </c>
      <c r="D38" s="19" t="s">
        <v>888</v>
      </c>
      <c r="E38" s="19" t="s">
        <v>7</v>
      </c>
      <c r="F38" s="19" t="s">
        <v>122</v>
      </c>
      <c r="G38" s="9" t="s">
        <v>1023</v>
      </c>
      <c r="H38" s="9">
        <v>59.99</v>
      </c>
      <c r="I38" s="8" t="s">
        <v>9</v>
      </c>
      <c r="J38" s="20" t="s">
        <v>1783</v>
      </c>
      <c r="L38"/>
      <c r="M38"/>
      <c r="N38"/>
      <c r="O38"/>
      <c r="P38"/>
      <c r="Q38"/>
      <c r="R38"/>
      <c r="S38"/>
    </row>
    <row r="39" spans="1:19" x14ac:dyDescent="0.45">
      <c r="A39" s="19" t="s">
        <v>15</v>
      </c>
      <c r="B39" s="8">
        <v>33620</v>
      </c>
      <c r="C39" s="19" t="s">
        <v>1164</v>
      </c>
      <c r="D39" s="19" t="s">
        <v>891</v>
      </c>
      <c r="E39" s="19" t="s">
        <v>7</v>
      </c>
      <c r="F39" s="19" t="s">
        <v>1016</v>
      </c>
      <c r="G39" s="9" t="s">
        <v>1022</v>
      </c>
      <c r="H39" s="9">
        <v>397.09</v>
      </c>
      <c r="I39" s="8" t="s">
        <v>1004</v>
      </c>
      <c r="J39" s="20" t="s">
        <v>1396</v>
      </c>
      <c r="L39"/>
      <c r="M39"/>
      <c r="N39"/>
      <c r="O39"/>
      <c r="P39"/>
      <c r="Q39"/>
      <c r="R39"/>
      <c r="S39"/>
    </row>
    <row r="40" spans="1:19" x14ac:dyDescent="0.45">
      <c r="A40" s="19" t="s">
        <v>1005</v>
      </c>
      <c r="B40" s="8" t="s">
        <v>1005</v>
      </c>
      <c r="C40" s="19" t="s">
        <v>1006</v>
      </c>
      <c r="D40" s="19" t="s">
        <v>1377</v>
      </c>
      <c r="E40" s="19" t="s">
        <v>7</v>
      </c>
      <c r="F40" s="19" t="s">
        <v>1016</v>
      </c>
      <c r="G40" s="9" t="s">
        <v>1022</v>
      </c>
      <c r="H40" s="7">
        <v>399.99</v>
      </c>
      <c r="I40" s="8" t="s">
        <v>14</v>
      </c>
      <c r="J40" s="20" t="s">
        <v>1397</v>
      </c>
      <c r="L40"/>
      <c r="M40"/>
      <c r="N40"/>
      <c r="O40"/>
      <c r="P40"/>
      <c r="Q40"/>
      <c r="R40"/>
      <c r="S40"/>
    </row>
    <row r="41" spans="1:19" x14ac:dyDescent="0.45">
      <c r="A41" s="19" t="s">
        <v>384</v>
      </c>
      <c r="B41" s="8" t="s">
        <v>384</v>
      </c>
      <c r="C41" s="19" t="s">
        <v>795</v>
      </c>
      <c r="D41" s="19" t="s">
        <v>891</v>
      </c>
      <c r="E41" s="19" t="s">
        <v>7</v>
      </c>
      <c r="F41" s="19" t="s">
        <v>1016</v>
      </c>
      <c r="G41" s="9" t="s">
        <v>1022</v>
      </c>
      <c r="H41" s="7" t="s">
        <v>1377</v>
      </c>
      <c r="I41" s="10" t="s">
        <v>14</v>
      </c>
      <c r="J41" s="11" t="s">
        <v>1398</v>
      </c>
      <c r="L41"/>
      <c r="M41"/>
      <c r="N41"/>
      <c r="O41"/>
      <c r="P41"/>
      <c r="Q41"/>
      <c r="R41"/>
      <c r="S41"/>
    </row>
    <row r="42" spans="1:19" x14ac:dyDescent="0.45">
      <c r="A42" s="19" t="s">
        <v>628</v>
      </c>
      <c r="B42" s="8" t="s">
        <v>628</v>
      </c>
      <c r="C42" s="19" t="s">
        <v>796</v>
      </c>
      <c r="D42" s="19" t="s">
        <v>891</v>
      </c>
      <c r="E42" s="19" t="s">
        <v>7</v>
      </c>
      <c r="F42" s="19" t="s">
        <v>1016</v>
      </c>
      <c r="G42" s="9" t="s">
        <v>1022</v>
      </c>
      <c r="H42" s="7">
        <v>359.99</v>
      </c>
      <c r="I42" s="8" t="s">
        <v>14</v>
      </c>
      <c r="J42" s="20" t="s">
        <v>1399</v>
      </c>
      <c r="K42" s="12"/>
      <c r="N42" s="13"/>
      <c r="P42"/>
      <c r="Q42"/>
      <c r="R42"/>
      <c r="S42"/>
    </row>
    <row r="43" spans="1:19" x14ac:dyDescent="0.45">
      <c r="A43" s="19" t="s">
        <v>390</v>
      </c>
      <c r="B43" s="8" t="s">
        <v>390</v>
      </c>
      <c r="C43" s="19" t="s">
        <v>797</v>
      </c>
      <c r="D43" s="19" t="s">
        <v>888</v>
      </c>
      <c r="E43" s="19" t="s">
        <v>7</v>
      </c>
      <c r="F43" s="19" t="s">
        <v>1016</v>
      </c>
      <c r="G43" s="9" t="s">
        <v>1017</v>
      </c>
      <c r="H43" s="7">
        <v>199.99</v>
      </c>
      <c r="I43" s="8" t="s">
        <v>13</v>
      </c>
      <c r="J43" s="20" t="s">
        <v>1400</v>
      </c>
      <c r="K43" s="12"/>
      <c r="N43" s="13"/>
      <c r="P43"/>
      <c r="Q43"/>
      <c r="R43"/>
      <c r="S43"/>
    </row>
    <row r="44" spans="1:19" x14ac:dyDescent="0.45">
      <c r="A44" s="19" t="s">
        <v>391</v>
      </c>
      <c r="B44" s="8" t="s">
        <v>391</v>
      </c>
      <c r="C44" s="19" t="s">
        <v>1165</v>
      </c>
      <c r="D44" s="19" t="s">
        <v>888</v>
      </c>
      <c r="E44" s="19" t="s">
        <v>7</v>
      </c>
      <c r="F44" s="19" t="s">
        <v>122</v>
      </c>
      <c r="G44" s="9" t="s">
        <v>1013</v>
      </c>
      <c r="H44" s="9">
        <v>119.99</v>
      </c>
      <c r="I44" s="8" t="s">
        <v>9</v>
      </c>
      <c r="J44" s="20" t="s">
        <v>1401</v>
      </c>
      <c r="K44" s="12"/>
      <c r="N44" s="13"/>
      <c r="P44"/>
      <c r="Q44"/>
      <c r="R44"/>
      <c r="S44"/>
    </row>
    <row r="45" spans="1:19" x14ac:dyDescent="0.45">
      <c r="A45" s="19" t="s">
        <v>1784</v>
      </c>
      <c r="B45" s="8" t="s">
        <v>1784</v>
      </c>
      <c r="C45" s="19" t="s">
        <v>1785</v>
      </c>
      <c r="D45" s="19" t="s">
        <v>891</v>
      </c>
      <c r="E45" s="19" t="s">
        <v>70</v>
      </c>
      <c r="F45" s="19" t="s">
        <v>125</v>
      </c>
      <c r="G45" s="9" t="s">
        <v>1046</v>
      </c>
      <c r="H45" s="9">
        <v>114.99</v>
      </c>
      <c r="I45" s="8" t="s">
        <v>9</v>
      </c>
      <c r="J45" s="20" t="s">
        <v>1786</v>
      </c>
      <c r="K45" s="12"/>
      <c r="N45" s="13"/>
      <c r="P45"/>
      <c r="Q45"/>
      <c r="R45"/>
      <c r="S45"/>
    </row>
    <row r="46" spans="1:19" x14ac:dyDescent="0.45">
      <c r="A46" s="19" t="s">
        <v>498</v>
      </c>
      <c r="B46" s="8" t="s">
        <v>498</v>
      </c>
      <c r="C46" s="19" t="s">
        <v>1166</v>
      </c>
      <c r="D46" s="19" t="s">
        <v>888</v>
      </c>
      <c r="E46" s="19" t="s">
        <v>7</v>
      </c>
      <c r="F46" s="19" t="s">
        <v>122</v>
      </c>
      <c r="G46" s="9" t="s">
        <v>1013</v>
      </c>
      <c r="H46" s="9">
        <v>169.99</v>
      </c>
      <c r="I46" s="8" t="s">
        <v>9</v>
      </c>
      <c r="J46" s="20" t="s">
        <v>1402</v>
      </c>
      <c r="K46" s="12"/>
      <c r="N46" s="13"/>
      <c r="P46"/>
      <c r="Q46"/>
      <c r="R46"/>
      <c r="S46"/>
    </row>
    <row r="47" spans="1:19" x14ac:dyDescent="0.45">
      <c r="A47" s="19" t="s">
        <v>113</v>
      </c>
      <c r="B47" s="8">
        <v>33972</v>
      </c>
      <c r="C47" s="19" t="s">
        <v>114</v>
      </c>
      <c r="D47" s="19" t="s">
        <v>891</v>
      </c>
      <c r="E47" s="19" t="s">
        <v>7</v>
      </c>
      <c r="F47" s="19" t="s">
        <v>1016</v>
      </c>
      <c r="G47" s="9" t="s">
        <v>1022</v>
      </c>
      <c r="H47" s="9">
        <v>134.99</v>
      </c>
      <c r="I47" s="8" t="s">
        <v>1004</v>
      </c>
      <c r="J47" s="20" t="s">
        <v>1787</v>
      </c>
      <c r="K47" s="12"/>
      <c r="N47" s="13"/>
      <c r="P47"/>
      <c r="Q47"/>
      <c r="R47"/>
      <c r="S47"/>
    </row>
    <row r="48" spans="1:19" x14ac:dyDescent="0.45">
      <c r="A48" s="19" t="s">
        <v>115</v>
      </c>
      <c r="B48" s="8">
        <v>33974</v>
      </c>
      <c r="C48" s="19" t="s">
        <v>116</v>
      </c>
      <c r="D48" s="19" t="s">
        <v>888</v>
      </c>
      <c r="E48" s="19" t="s">
        <v>7</v>
      </c>
      <c r="F48" s="19" t="s">
        <v>20</v>
      </c>
      <c r="G48" s="9" t="s">
        <v>20</v>
      </c>
      <c r="H48" s="9">
        <v>104.49</v>
      </c>
      <c r="I48" s="8" t="s">
        <v>1004</v>
      </c>
      <c r="J48" s="20" t="s">
        <v>1403</v>
      </c>
      <c r="K48" s="12"/>
      <c r="O48" s="13"/>
      <c r="Q48"/>
      <c r="R48"/>
      <c r="S48"/>
    </row>
    <row r="49" spans="1:19" x14ac:dyDescent="0.45">
      <c r="A49" s="19" t="s">
        <v>393</v>
      </c>
      <c r="B49" s="8">
        <v>33988</v>
      </c>
      <c r="C49" s="19" t="s">
        <v>394</v>
      </c>
      <c r="D49" s="19" t="s">
        <v>888</v>
      </c>
      <c r="E49" s="19" t="s">
        <v>7</v>
      </c>
      <c r="F49" s="19" t="s">
        <v>20</v>
      </c>
      <c r="G49" s="9" t="s">
        <v>20</v>
      </c>
      <c r="H49" s="9">
        <v>167.19</v>
      </c>
      <c r="I49" s="8" t="s">
        <v>1004</v>
      </c>
      <c r="J49" s="20" t="s">
        <v>1788</v>
      </c>
      <c r="K49" s="12"/>
      <c r="O49" s="13"/>
      <c r="Q49"/>
      <c r="R49"/>
      <c r="S49"/>
    </row>
    <row r="50" spans="1:19" x14ac:dyDescent="0.45">
      <c r="A50" s="19" t="s">
        <v>118</v>
      </c>
      <c r="B50" s="8">
        <v>33989</v>
      </c>
      <c r="C50" s="19" t="s">
        <v>119</v>
      </c>
      <c r="D50" s="19" t="s">
        <v>888</v>
      </c>
      <c r="E50" s="19" t="s">
        <v>7</v>
      </c>
      <c r="F50" s="19" t="s">
        <v>20</v>
      </c>
      <c r="G50" s="9" t="s">
        <v>20</v>
      </c>
      <c r="H50" s="9">
        <v>167.19</v>
      </c>
      <c r="I50" s="8" t="s">
        <v>1004</v>
      </c>
      <c r="J50" s="20" t="s">
        <v>1404</v>
      </c>
      <c r="K50" s="12"/>
      <c r="O50" s="13"/>
      <c r="Q50"/>
      <c r="R50"/>
      <c r="S50"/>
    </row>
    <row r="51" spans="1:19" x14ac:dyDescent="0.45">
      <c r="A51" s="19" t="s">
        <v>123</v>
      </c>
      <c r="B51" s="8">
        <v>33994</v>
      </c>
      <c r="C51" s="19" t="s">
        <v>586</v>
      </c>
      <c r="D51" s="19" t="s">
        <v>888</v>
      </c>
      <c r="E51" s="19" t="s">
        <v>7</v>
      </c>
      <c r="F51" s="19" t="s">
        <v>7</v>
      </c>
      <c r="G51" s="9" t="s">
        <v>20</v>
      </c>
      <c r="H51" s="9">
        <v>67.989999999999995</v>
      </c>
      <c r="I51" s="8" t="s">
        <v>8</v>
      </c>
      <c r="J51" s="20" t="s">
        <v>1405</v>
      </c>
      <c r="K51" s="12"/>
      <c r="O51" s="13"/>
      <c r="Q51"/>
      <c r="R51"/>
      <c r="S51"/>
    </row>
    <row r="52" spans="1:19" x14ac:dyDescent="0.45">
      <c r="A52" s="19" t="s">
        <v>16</v>
      </c>
      <c r="B52" s="8" t="s">
        <v>2340</v>
      </c>
      <c r="C52" s="19" t="s">
        <v>1167</v>
      </c>
      <c r="D52" s="19" t="s">
        <v>888</v>
      </c>
      <c r="E52" s="19" t="s">
        <v>7</v>
      </c>
      <c r="F52" s="19" t="s">
        <v>1016</v>
      </c>
      <c r="G52" s="9" t="s">
        <v>1018</v>
      </c>
      <c r="I52" s="10" t="s">
        <v>14</v>
      </c>
      <c r="J52" s="11" t="s">
        <v>1406</v>
      </c>
      <c r="K52" s="12"/>
      <c r="O52" s="13"/>
      <c r="Q52"/>
      <c r="R52"/>
      <c r="S52"/>
    </row>
    <row r="53" spans="1:19" x14ac:dyDescent="0.45">
      <c r="A53" s="19" t="s">
        <v>582</v>
      </c>
      <c r="B53" s="8" t="s">
        <v>2340</v>
      </c>
      <c r="C53" s="19" t="s">
        <v>1167</v>
      </c>
      <c r="D53" s="19" t="s">
        <v>888</v>
      </c>
      <c r="E53" s="19" t="s">
        <v>7</v>
      </c>
      <c r="F53" s="19" t="s">
        <v>1016</v>
      </c>
      <c r="G53" s="9" t="s">
        <v>1018</v>
      </c>
      <c r="I53" s="8" t="s">
        <v>14</v>
      </c>
      <c r="J53" s="20" t="s">
        <v>1406</v>
      </c>
      <c r="K53" s="12"/>
      <c r="O53" s="13"/>
      <c r="Q53"/>
      <c r="R53"/>
      <c r="S53"/>
    </row>
    <row r="54" spans="1:19" x14ac:dyDescent="0.45">
      <c r="A54" s="19" t="s">
        <v>709</v>
      </c>
      <c r="B54" s="8" t="s">
        <v>709</v>
      </c>
      <c r="C54" s="19" t="s">
        <v>1168</v>
      </c>
      <c r="D54" s="19" t="s">
        <v>888</v>
      </c>
      <c r="E54" s="19" t="s">
        <v>7</v>
      </c>
      <c r="F54" s="19" t="s">
        <v>122</v>
      </c>
      <c r="G54" s="9" t="s">
        <v>1013</v>
      </c>
      <c r="H54" s="9">
        <v>139.99</v>
      </c>
      <c r="I54" s="8" t="s">
        <v>710</v>
      </c>
      <c r="J54" s="20" t="s">
        <v>1407</v>
      </c>
      <c r="K54" s="12"/>
      <c r="O54" s="13"/>
      <c r="Q54"/>
      <c r="R54"/>
      <c r="S54"/>
    </row>
    <row r="55" spans="1:19" x14ac:dyDescent="0.45">
      <c r="A55" s="19" t="s">
        <v>979</v>
      </c>
      <c r="B55" s="8" t="s">
        <v>979</v>
      </c>
      <c r="C55" s="19" t="s">
        <v>980</v>
      </c>
      <c r="D55" s="19" t="s">
        <v>954</v>
      </c>
      <c r="E55" s="19" t="s">
        <v>7</v>
      </c>
      <c r="F55" s="19" t="s">
        <v>122</v>
      </c>
      <c r="G55" s="9" t="s">
        <v>1013</v>
      </c>
      <c r="H55" s="7">
        <v>129.99</v>
      </c>
      <c r="I55" s="10" t="s">
        <v>9</v>
      </c>
      <c r="J55" s="11" t="s">
        <v>1408</v>
      </c>
      <c r="K55" s="12"/>
      <c r="O55" s="13"/>
      <c r="Q55"/>
      <c r="R55"/>
      <c r="S55"/>
    </row>
    <row r="56" spans="1:19" x14ac:dyDescent="0.45">
      <c r="A56" s="19" t="s">
        <v>614</v>
      </c>
      <c r="B56" s="8">
        <v>34050</v>
      </c>
      <c r="C56" s="19" t="s">
        <v>615</v>
      </c>
      <c r="D56" s="19" t="s">
        <v>888</v>
      </c>
      <c r="E56" s="19" t="s">
        <v>7</v>
      </c>
      <c r="F56" s="19" t="s">
        <v>20</v>
      </c>
      <c r="G56" s="9" t="s">
        <v>20</v>
      </c>
      <c r="H56" s="9">
        <v>36.590000000000003</v>
      </c>
      <c r="I56" s="8" t="s">
        <v>13</v>
      </c>
      <c r="J56" s="20" t="s">
        <v>1409</v>
      </c>
      <c r="K56" s="12"/>
      <c r="O56" s="13"/>
      <c r="Q56"/>
      <c r="R56"/>
      <c r="S56"/>
    </row>
    <row r="57" spans="1:19" x14ac:dyDescent="0.45">
      <c r="A57" s="19" t="s">
        <v>959</v>
      </c>
      <c r="B57" s="8" t="s">
        <v>959</v>
      </c>
      <c r="C57" s="19" t="s">
        <v>960</v>
      </c>
      <c r="D57" s="19" t="s">
        <v>888</v>
      </c>
      <c r="E57" s="19" t="s">
        <v>7</v>
      </c>
      <c r="F57" s="19" t="s">
        <v>20</v>
      </c>
      <c r="G57" s="9" t="s">
        <v>20</v>
      </c>
      <c r="H57" s="9">
        <v>59.99</v>
      </c>
      <c r="I57" s="8" t="s">
        <v>9</v>
      </c>
      <c r="J57" s="20" t="s">
        <v>1789</v>
      </c>
      <c r="K57" s="12"/>
      <c r="O57" s="13"/>
      <c r="Q57"/>
      <c r="R57"/>
      <c r="S57"/>
    </row>
    <row r="58" spans="1:19" x14ac:dyDescent="0.45">
      <c r="A58" s="24" t="s">
        <v>565</v>
      </c>
      <c r="B58" s="25" t="s">
        <v>565</v>
      </c>
      <c r="C58" s="24" t="s">
        <v>798</v>
      </c>
      <c r="D58" s="24" t="s">
        <v>888</v>
      </c>
      <c r="E58" s="24" t="s">
        <v>7</v>
      </c>
      <c r="F58" s="24" t="s">
        <v>1016</v>
      </c>
      <c r="G58" s="26" t="s">
        <v>1018</v>
      </c>
      <c r="H58" s="26">
        <v>329.99</v>
      </c>
      <c r="I58" s="28" t="s">
        <v>9</v>
      </c>
      <c r="J58" s="29" t="s">
        <v>1410</v>
      </c>
      <c r="K58" s="12"/>
      <c r="O58" s="13"/>
      <c r="Q58"/>
      <c r="R58"/>
      <c r="S58"/>
    </row>
    <row r="59" spans="1:19" x14ac:dyDescent="0.45">
      <c r="A59" s="19" t="s">
        <v>973</v>
      </c>
      <c r="B59" s="8" t="s">
        <v>973</v>
      </c>
      <c r="C59" s="19" t="s">
        <v>974</v>
      </c>
      <c r="D59" s="19" t="s">
        <v>888</v>
      </c>
      <c r="E59" s="19" t="s">
        <v>7</v>
      </c>
      <c r="F59" s="19" t="s">
        <v>1016</v>
      </c>
      <c r="G59" s="9" t="s">
        <v>1018</v>
      </c>
      <c r="H59" s="9">
        <v>419.99</v>
      </c>
      <c r="I59" s="8" t="s">
        <v>9</v>
      </c>
      <c r="J59" s="20" t="s">
        <v>1411</v>
      </c>
      <c r="K59" s="12"/>
      <c r="O59" s="13"/>
      <c r="Q59"/>
      <c r="R59"/>
      <c r="S59"/>
    </row>
    <row r="60" spans="1:19" x14ac:dyDescent="0.45">
      <c r="A60" s="19" t="s">
        <v>711</v>
      </c>
      <c r="B60" s="8" t="s">
        <v>711</v>
      </c>
      <c r="C60" s="19" t="s">
        <v>799</v>
      </c>
      <c r="D60" s="19" t="s">
        <v>888</v>
      </c>
      <c r="E60" s="19" t="s">
        <v>7</v>
      </c>
      <c r="F60" s="19" t="s">
        <v>1016</v>
      </c>
      <c r="G60" s="9" t="s">
        <v>1017</v>
      </c>
      <c r="H60" s="7">
        <v>389.99</v>
      </c>
      <c r="I60" s="8" t="s">
        <v>14</v>
      </c>
      <c r="J60" s="20" t="s">
        <v>1412</v>
      </c>
      <c r="K60" s="12"/>
      <c r="O60" s="13"/>
      <c r="Q60"/>
      <c r="R60"/>
      <c r="S60"/>
    </row>
    <row r="61" spans="1:19" x14ac:dyDescent="0.45">
      <c r="A61" s="19" t="s">
        <v>19</v>
      </c>
      <c r="B61" s="8">
        <v>34115</v>
      </c>
      <c r="C61" s="19" t="s">
        <v>1169</v>
      </c>
      <c r="D61" s="19" t="s">
        <v>888</v>
      </c>
      <c r="E61" s="19" t="s">
        <v>7</v>
      </c>
      <c r="F61" s="19" t="s">
        <v>1016</v>
      </c>
      <c r="G61" s="9" t="s">
        <v>1017</v>
      </c>
      <c r="H61" s="7">
        <v>289.99</v>
      </c>
      <c r="I61" s="8" t="s">
        <v>14</v>
      </c>
      <c r="J61" s="20" t="s">
        <v>1413</v>
      </c>
      <c r="K61" s="12"/>
      <c r="O61" s="13"/>
      <c r="Q61"/>
      <c r="R61"/>
      <c r="S61"/>
    </row>
    <row r="62" spans="1:19" x14ac:dyDescent="0.45">
      <c r="A62" s="19" t="s">
        <v>506</v>
      </c>
      <c r="B62" s="8" t="s">
        <v>506</v>
      </c>
      <c r="C62" s="19" t="s">
        <v>1170</v>
      </c>
      <c r="D62" s="19" t="s">
        <v>888</v>
      </c>
      <c r="E62" s="19" t="s">
        <v>7</v>
      </c>
      <c r="F62" s="19" t="s">
        <v>1016</v>
      </c>
      <c r="G62" s="9" t="s">
        <v>1017</v>
      </c>
      <c r="H62" s="7">
        <v>239.99</v>
      </c>
      <c r="I62" s="10" t="s">
        <v>13</v>
      </c>
      <c r="J62" s="11" t="s">
        <v>1414</v>
      </c>
      <c r="K62" s="12"/>
      <c r="O62" s="13"/>
      <c r="Q62"/>
      <c r="R62"/>
      <c r="S62"/>
    </row>
    <row r="63" spans="1:19" x14ac:dyDescent="0.45">
      <c r="A63" s="19" t="s">
        <v>566</v>
      </c>
      <c r="B63" s="8" t="s">
        <v>566</v>
      </c>
      <c r="C63" s="19" t="s">
        <v>800</v>
      </c>
      <c r="D63" s="19" t="s">
        <v>888</v>
      </c>
      <c r="E63" s="19" t="s">
        <v>7</v>
      </c>
      <c r="F63" s="19" t="s">
        <v>1016</v>
      </c>
      <c r="G63" s="9" t="s">
        <v>1017</v>
      </c>
      <c r="H63" s="9">
        <v>199.99</v>
      </c>
      <c r="I63" s="8" t="s">
        <v>9</v>
      </c>
      <c r="J63" s="20" t="s">
        <v>1415</v>
      </c>
      <c r="K63" s="12"/>
      <c r="O63" s="13"/>
      <c r="Q63"/>
      <c r="R63"/>
      <c r="S63"/>
    </row>
    <row r="64" spans="1:19" x14ac:dyDescent="0.45">
      <c r="A64" s="19" t="s">
        <v>712</v>
      </c>
      <c r="B64" s="8">
        <v>35175</v>
      </c>
      <c r="C64" s="19" t="s">
        <v>1171</v>
      </c>
      <c r="D64" s="19" t="s">
        <v>888</v>
      </c>
      <c r="E64" s="19" t="s">
        <v>7</v>
      </c>
      <c r="F64" s="19" t="s">
        <v>1016</v>
      </c>
      <c r="G64" s="9" t="s">
        <v>1018</v>
      </c>
      <c r="H64" s="9">
        <v>379.99</v>
      </c>
      <c r="I64" s="8" t="s">
        <v>13</v>
      </c>
      <c r="J64" s="20" t="s">
        <v>1416</v>
      </c>
      <c r="K64" s="12"/>
      <c r="O64" s="13"/>
      <c r="Q64"/>
      <c r="R64"/>
      <c r="S64"/>
    </row>
    <row r="65" spans="1:19" x14ac:dyDescent="0.45">
      <c r="A65" s="19" t="s">
        <v>499</v>
      </c>
      <c r="B65" s="8" t="s">
        <v>499</v>
      </c>
      <c r="C65" s="19" t="s">
        <v>1172</v>
      </c>
      <c r="D65" s="19" t="s">
        <v>888</v>
      </c>
      <c r="E65" s="19" t="s">
        <v>7</v>
      </c>
      <c r="F65" s="19" t="s">
        <v>122</v>
      </c>
      <c r="G65" s="9" t="s">
        <v>1013</v>
      </c>
      <c r="H65" s="9">
        <v>119.99</v>
      </c>
      <c r="I65" s="8" t="s">
        <v>1004</v>
      </c>
      <c r="J65" s="20" t="s">
        <v>1790</v>
      </c>
      <c r="K65" s="12"/>
      <c r="O65" s="13"/>
      <c r="Q65"/>
      <c r="R65"/>
      <c r="S65"/>
    </row>
    <row r="66" spans="1:19" x14ac:dyDescent="0.45">
      <c r="A66" s="24" t="s">
        <v>963</v>
      </c>
      <c r="B66" s="25" t="s">
        <v>963</v>
      </c>
      <c r="C66" s="24" t="s">
        <v>964</v>
      </c>
      <c r="D66" s="24" t="s">
        <v>888</v>
      </c>
      <c r="E66" s="24" t="s">
        <v>7</v>
      </c>
      <c r="F66" s="24" t="s">
        <v>1016</v>
      </c>
      <c r="G66" s="26" t="s">
        <v>1018</v>
      </c>
      <c r="H66" s="26">
        <v>539.99</v>
      </c>
      <c r="I66" s="25" t="s">
        <v>13</v>
      </c>
      <c r="J66" s="31" t="s">
        <v>1417</v>
      </c>
      <c r="K66" s="12"/>
      <c r="O66" s="13"/>
      <c r="Q66"/>
      <c r="R66"/>
      <c r="S66"/>
    </row>
    <row r="67" spans="1:19" x14ac:dyDescent="0.45">
      <c r="A67" s="19" t="s">
        <v>965</v>
      </c>
      <c r="B67" s="8" t="s">
        <v>965</v>
      </c>
      <c r="C67" s="19" t="s">
        <v>966</v>
      </c>
      <c r="D67" s="19" t="s">
        <v>888</v>
      </c>
      <c r="E67" s="19" t="s">
        <v>7</v>
      </c>
      <c r="F67" s="19" t="s">
        <v>1016</v>
      </c>
      <c r="G67" s="9" t="s">
        <v>1018</v>
      </c>
      <c r="H67" s="9">
        <v>399.99</v>
      </c>
      <c r="I67" s="10" t="s">
        <v>9</v>
      </c>
      <c r="J67" s="11" t="s">
        <v>1418</v>
      </c>
      <c r="K67" s="12"/>
      <c r="O67" s="13"/>
      <c r="Q67"/>
      <c r="R67"/>
      <c r="S67"/>
    </row>
    <row r="68" spans="1:19" x14ac:dyDescent="0.45">
      <c r="A68" s="19" t="s">
        <v>967</v>
      </c>
      <c r="B68" s="8" t="s">
        <v>967</v>
      </c>
      <c r="C68" s="19" t="s">
        <v>968</v>
      </c>
      <c r="D68" s="19" t="s">
        <v>888</v>
      </c>
      <c r="E68" s="19" t="s">
        <v>7</v>
      </c>
      <c r="F68" s="19" t="s">
        <v>1016</v>
      </c>
      <c r="G68" s="9" t="s">
        <v>1018</v>
      </c>
      <c r="H68" s="9">
        <v>399.99</v>
      </c>
      <c r="I68" s="10" t="s">
        <v>9</v>
      </c>
      <c r="J68" s="11" t="s">
        <v>1419</v>
      </c>
      <c r="K68" s="12"/>
      <c r="O68" s="13"/>
      <c r="Q68"/>
      <c r="R68"/>
      <c r="S68"/>
    </row>
    <row r="69" spans="1:19" x14ac:dyDescent="0.45">
      <c r="A69" s="19" t="s">
        <v>969</v>
      </c>
      <c r="B69" s="8" t="s">
        <v>969</v>
      </c>
      <c r="C69" s="19" t="s">
        <v>970</v>
      </c>
      <c r="D69" s="19" t="s">
        <v>888</v>
      </c>
      <c r="E69" s="19" t="s">
        <v>7</v>
      </c>
      <c r="F69" s="19" t="s">
        <v>1016</v>
      </c>
      <c r="G69" s="9" t="s">
        <v>1018</v>
      </c>
      <c r="H69" s="9">
        <v>409.99</v>
      </c>
      <c r="I69" s="10" t="s">
        <v>9</v>
      </c>
      <c r="J69" s="11" t="s">
        <v>1420</v>
      </c>
      <c r="K69" s="12"/>
      <c r="O69" s="13"/>
      <c r="Q69"/>
      <c r="R69"/>
      <c r="S69"/>
    </row>
    <row r="70" spans="1:19" x14ac:dyDescent="0.45">
      <c r="A70" s="19" t="s">
        <v>396</v>
      </c>
      <c r="B70" s="8">
        <v>36800</v>
      </c>
      <c r="C70" s="19" t="s">
        <v>630</v>
      </c>
      <c r="D70" s="19" t="s">
        <v>891</v>
      </c>
      <c r="E70" s="19" t="s">
        <v>7</v>
      </c>
      <c r="F70" s="19" t="s">
        <v>1016</v>
      </c>
      <c r="G70" s="9" t="s">
        <v>1022</v>
      </c>
      <c r="H70" s="9">
        <v>501.59</v>
      </c>
      <c r="I70" s="8" t="s">
        <v>1004</v>
      </c>
      <c r="J70" s="20" t="s">
        <v>1421</v>
      </c>
      <c r="K70" s="12"/>
      <c r="O70" s="13"/>
      <c r="Q70"/>
      <c r="R70"/>
      <c r="S70"/>
    </row>
    <row r="71" spans="1:19" x14ac:dyDescent="0.45">
      <c r="A71" s="19" t="s">
        <v>567</v>
      </c>
      <c r="B71" s="8" t="s">
        <v>567</v>
      </c>
      <c r="C71" s="19" t="s">
        <v>801</v>
      </c>
      <c r="D71" s="19" t="s">
        <v>888</v>
      </c>
      <c r="E71" s="19" t="s">
        <v>7</v>
      </c>
      <c r="F71" s="19" t="s">
        <v>122</v>
      </c>
      <c r="G71" s="9" t="s">
        <v>1013</v>
      </c>
      <c r="H71" s="9">
        <v>119.99</v>
      </c>
      <c r="I71" s="8" t="s">
        <v>9</v>
      </c>
      <c r="J71" s="20" t="s">
        <v>1422</v>
      </c>
      <c r="K71" s="12"/>
      <c r="O71" s="13"/>
      <c r="Q71"/>
      <c r="R71"/>
      <c r="S71"/>
    </row>
    <row r="72" spans="1:19" ht="14.1" customHeight="1" x14ac:dyDescent="0.45">
      <c r="A72" s="19" t="s">
        <v>482</v>
      </c>
      <c r="B72" s="8" t="s">
        <v>482</v>
      </c>
      <c r="C72" s="19" t="s">
        <v>1173</v>
      </c>
      <c r="D72" s="19" t="s">
        <v>888</v>
      </c>
      <c r="E72" s="19" t="s">
        <v>7</v>
      </c>
      <c r="F72" s="19" t="s">
        <v>1016</v>
      </c>
      <c r="G72" s="9" t="s">
        <v>1018</v>
      </c>
      <c r="H72" s="9">
        <v>502.99</v>
      </c>
      <c r="I72" s="8" t="s">
        <v>13</v>
      </c>
      <c r="J72" s="20" t="s">
        <v>1423</v>
      </c>
      <c r="K72" s="12"/>
      <c r="O72" s="13"/>
      <c r="Q72"/>
      <c r="R72"/>
      <c r="S72"/>
    </row>
    <row r="73" spans="1:19" x14ac:dyDescent="0.45">
      <c r="A73" s="19" t="s">
        <v>1358</v>
      </c>
      <c r="B73" s="8" t="s">
        <v>1358</v>
      </c>
      <c r="C73" s="19" t="s">
        <v>1366</v>
      </c>
      <c r="D73" s="19" t="s">
        <v>891</v>
      </c>
      <c r="E73" s="19" t="s">
        <v>70</v>
      </c>
      <c r="F73" s="19" t="s">
        <v>125</v>
      </c>
      <c r="G73" s="9" t="s">
        <v>1046</v>
      </c>
      <c r="H73" s="9">
        <v>79.989999999999995</v>
      </c>
      <c r="I73" s="8" t="s">
        <v>9</v>
      </c>
      <c r="J73" s="20" t="s">
        <v>1791</v>
      </c>
      <c r="K73" s="12"/>
      <c r="O73" s="13"/>
      <c r="Q73"/>
      <c r="R73"/>
      <c r="S73"/>
    </row>
    <row r="74" spans="1:19" x14ac:dyDescent="0.45">
      <c r="A74" s="19" t="s">
        <v>1359</v>
      </c>
      <c r="B74" s="8" t="s">
        <v>1359</v>
      </c>
      <c r="C74" s="19" t="s">
        <v>1367</v>
      </c>
      <c r="D74" s="19" t="s">
        <v>891</v>
      </c>
      <c r="E74" s="19" t="s">
        <v>70</v>
      </c>
      <c r="F74" s="19" t="s">
        <v>125</v>
      </c>
      <c r="G74" s="9" t="s">
        <v>1046</v>
      </c>
      <c r="H74" s="9">
        <v>145.99</v>
      </c>
      <c r="I74" s="10" t="s">
        <v>9</v>
      </c>
      <c r="J74" s="11" t="s">
        <v>1792</v>
      </c>
      <c r="K74" s="12"/>
      <c r="O74" s="13"/>
      <c r="Q74"/>
      <c r="R74"/>
      <c r="S74"/>
    </row>
    <row r="75" spans="1:19" x14ac:dyDescent="0.45">
      <c r="A75" s="19" t="s">
        <v>397</v>
      </c>
      <c r="B75" s="8" t="s">
        <v>397</v>
      </c>
      <c r="C75" s="19" t="s">
        <v>631</v>
      </c>
      <c r="D75" s="19" t="s">
        <v>891</v>
      </c>
      <c r="E75" s="19" t="s">
        <v>7</v>
      </c>
      <c r="F75" s="19" t="s">
        <v>1016</v>
      </c>
      <c r="G75" s="9" t="s">
        <v>1018</v>
      </c>
      <c r="H75" s="9">
        <v>417.99</v>
      </c>
      <c r="I75" s="10" t="s">
        <v>14</v>
      </c>
      <c r="J75" s="11" t="s">
        <v>1424</v>
      </c>
      <c r="K75" s="12"/>
      <c r="O75" s="13"/>
      <c r="Q75"/>
      <c r="R75"/>
      <c r="S75"/>
    </row>
    <row r="76" spans="1:19" x14ac:dyDescent="0.45">
      <c r="A76" s="19" t="s">
        <v>1793</v>
      </c>
      <c r="B76" s="8">
        <v>38215</v>
      </c>
      <c r="C76" s="19" t="s">
        <v>1794</v>
      </c>
      <c r="D76" s="19" t="s">
        <v>888</v>
      </c>
      <c r="E76" s="19" t="s">
        <v>70</v>
      </c>
      <c r="F76" s="19" t="s">
        <v>126</v>
      </c>
      <c r="G76" s="9" t="s">
        <v>126</v>
      </c>
      <c r="H76" s="9">
        <v>41.79</v>
      </c>
      <c r="I76" s="8" t="s">
        <v>1004</v>
      </c>
      <c r="J76" s="20" t="s">
        <v>1795</v>
      </c>
      <c r="K76" s="12"/>
      <c r="O76" s="13"/>
      <c r="Q76"/>
      <c r="R76"/>
      <c r="S76"/>
    </row>
    <row r="77" spans="1:19" x14ac:dyDescent="0.45">
      <c r="A77" s="19" t="s">
        <v>127</v>
      </c>
      <c r="B77" s="8">
        <v>38217</v>
      </c>
      <c r="C77" s="19" t="s">
        <v>128</v>
      </c>
      <c r="D77" s="19" t="s">
        <v>888</v>
      </c>
      <c r="E77" s="19" t="s">
        <v>70</v>
      </c>
      <c r="F77" s="19" t="s">
        <v>126</v>
      </c>
      <c r="G77" s="9" t="s">
        <v>126</v>
      </c>
      <c r="H77" s="9">
        <v>26.19</v>
      </c>
      <c r="I77" s="8" t="s">
        <v>1004</v>
      </c>
      <c r="J77" s="20" t="s">
        <v>1425</v>
      </c>
      <c r="K77" s="12"/>
      <c r="O77" s="13"/>
      <c r="Q77"/>
      <c r="R77"/>
      <c r="S77"/>
    </row>
    <row r="78" spans="1:19" x14ac:dyDescent="0.45">
      <c r="A78" s="19" t="s">
        <v>1796</v>
      </c>
      <c r="B78" s="8">
        <v>38235</v>
      </c>
      <c r="C78" s="19" t="s">
        <v>1797</v>
      </c>
      <c r="D78" s="19" t="s">
        <v>890</v>
      </c>
      <c r="E78" s="19" t="s">
        <v>7</v>
      </c>
      <c r="F78" s="19" t="s">
        <v>20</v>
      </c>
      <c r="G78" s="9" t="s">
        <v>20</v>
      </c>
      <c r="H78" s="9">
        <v>62.69</v>
      </c>
      <c r="I78" s="8" t="s">
        <v>1004</v>
      </c>
      <c r="J78" s="20" t="s">
        <v>1798</v>
      </c>
      <c r="K78" s="12"/>
      <c r="O78" s="13"/>
      <c r="Q78"/>
      <c r="R78"/>
      <c r="S78"/>
    </row>
    <row r="79" spans="1:19" x14ac:dyDescent="0.45">
      <c r="A79" s="19" t="s">
        <v>129</v>
      </c>
      <c r="B79" s="8">
        <v>38240</v>
      </c>
      <c r="C79" s="19" t="s">
        <v>937</v>
      </c>
      <c r="D79" s="19" t="s">
        <v>891</v>
      </c>
      <c r="E79" s="19" t="s">
        <v>7</v>
      </c>
      <c r="F79" s="19" t="s">
        <v>1016</v>
      </c>
      <c r="G79" s="9" t="s">
        <v>1022</v>
      </c>
      <c r="H79" s="9">
        <v>229.99</v>
      </c>
      <c r="I79" s="8" t="s">
        <v>1004</v>
      </c>
      <c r="J79" s="20" t="s">
        <v>1799</v>
      </c>
      <c r="K79" s="12"/>
      <c r="O79" s="13"/>
      <c r="Q79"/>
      <c r="R79"/>
      <c r="S79"/>
    </row>
    <row r="80" spans="1:19" x14ac:dyDescent="0.45">
      <c r="A80" s="19" t="s">
        <v>526</v>
      </c>
      <c r="B80" s="8">
        <v>38249</v>
      </c>
      <c r="C80" s="19" t="s">
        <v>702</v>
      </c>
      <c r="D80" s="19" t="s">
        <v>890</v>
      </c>
      <c r="E80" s="19" t="s">
        <v>7</v>
      </c>
      <c r="F80" s="19" t="s">
        <v>1016</v>
      </c>
      <c r="G80" s="9" t="s">
        <v>1017</v>
      </c>
      <c r="H80" s="9">
        <v>189.99</v>
      </c>
      <c r="I80" s="8" t="s">
        <v>1004</v>
      </c>
      <c r="J80" s="20" t="s">
        <v>1426</v>
      </c>
      <c r="K80" s="12"/>
      <c r="O80" s="13"/>
      <c r="Q80"/>
      <c r="R80"/>
      <c r="S80"/>
    </row>
    <row r="81" spans="1:19" x14ac:dyDescent="0.45">
      <c r="A81" s="19" t="s">
        <v>333</v>
      </c>
      <c r="B81" s="8">
        <v>38255</v>
      </c>
      <c r="C81" s="19" t="s">
        <v>632</v>
      </c>
      <c r="D81" s="19" t="s">
        <v>891</v>
      </c>
      <c r="E81" s="19" t="s">
        <v>7</v>
      </c>
      <c r="F81" s="19" t="s">
        <v>1016</v>
      </c>
      <c r="G81" s="9" t="s">
        <v>1022</v>
      </c>
      <c r="H81" s="9">
        <v>292.58999999999997</v>
      </c>
      <c r="I81" s="8" t="s">
        <v>1004</v>
      </c>
      <c r="J81" s="20" t="s">
        <v>1427</v>
      </c>
      <c r="K81" s="12"/>
      <c r="O81" s="13"/>
      <c r="Q81"/>
      <c r="R81"/>
      <c r="S81"/>
    </row>
    <row r="82" spans="1:19" x14ac:dyDescent="0.45">
      <c r="A82" s="19" t="s">
        <v>334</v>
      </c>
      <c r="B82" s="8">
        <v>38260</v>
      </c>
      <c r="C82" s="19" t="s">
        <v>633</v>
      </c>
      <c r="D82" s="19" t="s">
        <v>888</v>
      </c>
      <c r="E82" s="19" t="s">
        <v>7</v>
      </c>
      <c r="F82" s="19" t="s">
        <v>1016</v>
      </c>
      <c r="G82" s="9" t="s">
        <v>1017</v>
      </c>
      <c r="H82" s="9">
        <v>261.29000000000002</v>
      </c>
      <c r="I82" s="8" t="s">
        <v>14</v>
      </c>
      <c r="J82" s="20" t="s">
        <v>1428</v>
      </c>
      <c r="K82" s="12"/>
      <c r="O82" s="13"/>
      <c r="Q82"/>
      <c r="R82"/>
      <c r="S82"/>
    </row>
    <row r="83" spans="1:19" x14ac:dyDescent="0.45">
      <c r="A83" s="19" t="s">
        <v>1800</v>
      </c>
      <c r="B83" s="8">
        <v>38286</v>
      </c>
      <c r="C83" s="19" t="s">
        <v>1801</v>
      </c>
      <c r="D83" s="19" t="s">
        <v>890</v>
      </c>
      <c r="E83" s="19" t="s">
        <v>7</v>
      </c>
      <c r="F83" s="19" t="s">
        <v>20</v>
      </c>
      <c r="G83" s="9" t="s">
        <v>20</v>
      </c>
      <c r="H83" s="9">
        <v>104.49</v>
      </c>
      <c r="I83" s="8" t="s">
        <v>1004</v>
      </c>
      <c r="J83" s="20" t="s">
        <v>1802</v>
      </c>
      <c r="K83" s="12"/>
      <c r="P83" s="13"/>
      <c r="R83"/>
      <c r="S83"/>
    </row>
    <row r="84" spans="1:19" x14ac:dyDescent="0.45">
      <c r="A84" s="19" t="s">
        <v>21</v>
      </c>
      <c r="B84" s="8">
        <v>38295</v>
      </c>
      <c r="C84" s="19" t="s">
        <v>1174</v>
      </c>
      <c r="D84" s="19" t="s">
        <v>891</v>
      </c>
      <c r="E84" s="19" t="s">
        <v>7</v>
      </c>
      <c r="F84" s="19" t="s">
        <v>20</v>
      </c>
      <c r="G84" s="9" t="s">
        <v>20</v>
      </c>
      <c r="H84" s="9">
        <v>114.99</v>
      </c>
      <c r="I84" s="8" t="s">
        <v>8</v>
      </c>
      <c r="J84" s="20" t="s">
        <v>1803</v>
      </c>
      <c r="K84" s="12"/>
      <c r="P84" s="13"/>
      <c r="R84"/>
      <c r="S84"/>
    </row>
    <row r="85" spans="1:19" x14ac:dyDescent="0.45">
      <c r="A85" s="19" t="s">
        <v>1804</v>
      </c>
      <c r="B85" s="8">
        <v>38310</v>
      </c>
      <c r="C85" s="19" t="s">
        <v>1805</v>
      </c>
      <c r="D85" s="19" t="s">
        <v>891</v>
      </c>
      <c r="E85" s="19" t="s">
        <v>7</v>
      </c>
      <c r="F85" s="19" t="s">
        <v>20</v>
      </c>
      <c r="G85" s="9" t="s">
        <v>20</v>
      </c>
      <c r="H85" s="9">
        <v>83.59</v>
      </c>
      <c r="I85" s="8" t="s">
        <v>1004</v>
      </c>
      <c r="J85" s="20" t="s">
        <v>1806</v>
      </c>
      <c r="K85" s="12"/>
      <c r="P85" s="13"/>
      <c r="R85"/>
      <c r="S85"/>
    </row>
    <row r="86" spans="1:19" x14ac:dyDescent="0.45">
      <c r="A86" s="19" t="s">
        <v>497</v>
      </c>
      <c r="B86" s="8" t="s">
        <v>497</v>
      </c>
      <c r="C86" s="19" t="s">
        <v>1175</v>
      </c>
      <c r="D86" s="19" t="s">
        <v>1377</v>
      </c>
      <c r="E86" s="19" t="s">
        <v>7</v>
      </c>
      <c r="F86" s="19" t="s">
        <v>20</v>
      </c>
      <c r="G86" s="9" t="s">
        <v>20</v>
      </c>
      <c r="H86" s="9">
        <v>29.99</v>
      </c>
      <c r="I86" s="8" t="s">
        <v>1004</v>
      </c>
      <c r="J86" s="20" t="s">
        <v>1429</v>
      </c>
      <c r="K86" s="12"/>
      <c r="P86" s="13"/>
      <c r="R86"/>
      <c r="S86"/>
    </row>
    <row r="87" spans="1:19" x14ac:dyDescent="0.45">
      <c r="A87" s="19" t="s">
        <v>22</v>
      </c>
      <c r="B87" s="8">
        <v>38365</v>
      </c>
      <c r="C87" s="19" t="s">
        <v>983</v>
      </c>
      <c r="D87" s="19" t="s">
        <v>888</v>
      </c>
      <c r="E87" s="19" t="s">
        <v>7</v>
      </c>
      <c r="F87" s="19" t="s">
        <v>122</v>
      </c>
      <c r="G87" s="9" t="s">
        <v>1013</v>
      </c>
      <c r="H87" s="9">
        <v>89.99</v>
      </c>
      <c r="I87" s="8" t="s">
        <v>1004</v>
      </c>
      <c r="J87" s="20" t="s">
        <v>1430</v>
      </c>
      <c r="K87" s="12"/>
      <c r="P87" s="13"/>
      <c r="R87"/>
      <c r="S87"/>
    </row>
    <row r="88" spans="1:19" x14ac:dyDescent="0.45">
      <c r="A88" s="19" t="s">
        <v>23</v>
      </c>
      <c r="B88" s="8">
        <v>39100</v>
      </c>
      <c r="C88" s="19" t="s">
        <v>132</v>
      </c>
      <c r="D88" s="19" t="s">
        <v>890</v>
      </c>
      <c r="E88" s="19" t="s">
        <v>7</v>
      </c>
      <c r="F88" s="19" t="s">
        <v>20</v>
      </c>
      <c r="G88" s="9" t="s">
        <v>20</v>
      </c>
      <c r="H88" s="9">
        <v>104.49</v>
      </c>
      <c r="I88" s="8" t="s">
        <v>8</v>
      </c>
      <c r="J88" s="20" t="s">
        <v>1807</v>
      </c>
      <c r="K88" s="12"/>
      <c r="P88" s="13"/>
      <c r="R88"/>
      <c r="S88"/>
    </row>
    <row r="89" spans="1:19" x14ac:dyDescent="0.45">
      <c r="A89" s="19" t="s">
        <v>133</v>
      </c>
      <c r="B89" s="8">
        <v>39105</v>
      </c>
      <c r="C89" s="19" t="s">
        <v>634</v>
      </c>
      <c r="D89" s="19" t="s">
        <v>1377</v>
      </c>
      <c r="E89" s="19" t="s">
        <v>7</v>
      </c>
      <c r="F89" s="19" t="s">
        <v>1016</v>
      </c>
      <c r="G89" s="9" t="s">
        <v>1022</v>
      </c>
      <c r="H89" s="9">
        <v>438.89</v>
      </c>
      <c r="I89" s="8" t="s">
        <v>1004</v>
      </c>
      <c r="J89" s="20" t="s">
        <v>1431</v>
      </c>
      <c r="K89" s="12"/>
      <c r="P89" s="13"/>
      <c r="R89"/>
      <c r="S89"/>
    </row>
    <row r="90" spans="1:19" x14ac:dyDescent="0.45">
      <c r="A90" s="19" t="s">
        <v>335</v>
      </c>
      <c r="B90" s="8">
        <v>39121</v>
      </c>
      <c r="C90" s="19" t="s">
        <v>336</v>
      </c>
      <c r="D90" s="19" t="s">
        <v>888</v>
      </c>
      <c r="E90" s="19" t="s">
        <v>7</v>
      </c>
      <c r="F90" s="19" t="s">
        <v>122</v>
      </c>
      <c r="G90" s="9" t="s">
        <v>1023</v>
      </c>
      <c r="H90" s="9">
        <v>41.79</v>
      </c>
      <c r="I90" s="8" t="s">
        <v>1004</v>
      </c>
      <c r="J90" s="20" t="s">
        <v>1432</v>
      </c>
      <c r="K90" s="12"/>
      <c r="P90" s="13"/>
      <c r="R90"/>
      <c r="S90"/>
    </row>
    <row r="91" spans="1:19" x14ac:dyDescent="0.45">
      <c r="A91" s="19" t="s">
        <v>1808</v>
      </c>
      <c r="B91" s="8" t="s">
        <v>1808</v>
      </c>
      <c r="C91" s="19" t="s">
        <v>1809</v>
      </c>
      <c r="D91" s="19" t="s">
        <v>888</v>
      </c>
      <c r="E91" s="19" t="s">
        <v>7</v>
      </c>
      <c r="F91" s="19" t="s">
        <v>122</v>
      </c>
      <c r="G91" s="9" t="s">
        <v>1023</v>
      </c>
      <c r="H91" s="9">
        <v>94.09</v>
      </c>
      <c r="I91" s="8" t="s">
        <v>1004</v>
      </c>
      <c r="J91" s="20" t="s">
        <v>1810</v>
      </c>
      <c r="K91" s="12"/>
      <c r="P91" s="13"/>
      <c r="R91"/>
      <c r="S91"/>
    </row>
    <row r="92" spans="1:19" x14ac:dyDescent="0.45">
      <c r="A92" s="19" t="s">
        <v>134</v>
      </c>
      <c r="B92" s="8">
        <v>39124</v>
      </c>
      <c r="C92" s="19" t="s">
        <v>135</v>
      </c>
      <c r="D92" s="19" t="s">
        <v>891</v>
      </c>
      <c r="E92" s="19" t="s">
        <v>7</v>
      </c>
      <c r="F92" s="19" t="s">
        <v>122</v>
      </c>
      <c r="G92" s="9" t="s">
        <v>1023</v>
      </c>
      <c r="H92" s="9">
        <v>67.989999999999995</v>
      </c>
      <c r="I92" s="8" t="s">
        <v>1004</v>
      </c>
      <c r="J92" s="20" t="s">
        <v>1433</v>
      </c>
      <c r="K92" s="12"/>
      <c r="P92" s="13"/>
      <c r="R92"/>
      <c r="S92"/>
    </row>
    <row r="93" spans="1:19" x14ac:dyDescent="0.45">
      <c r="A93" s="19" t="s">
        <v>456</v>
      </c>
      <c r="B93" s="8" t="s">
        <v>456</v>
      </c>
      <c r="C93" s="19" t="s">
        <v>1176</v>
      </c>
      <c r="D93" s="19" t="s">
        <v>888</v>
      </c>
      <c r="E93" s="19" t="s">
        <v>7</v>
      </c>
      <c r="F93" s="19" t="s">
        <v>1016</v>
      </c>
      <c r="G93" s="9" t="s">
        <v>1017</v>
      </c>
      <c r="H93" s="9">
        <v>699.99</v>
      </c>
      <c r="I93" s="8" t="s">
        <v>14</v>
      </c>
      <c r="J93" s="20" t="s">
        <v>1434</v>
      </c>
      <c r="K93" s="12"/>
      <c r="P93" s="13"/>
      <c r="R93"/>
      <c r="S93"/>
    </row>
    <row r="94" spans="1:19" x14ac:dyDescent="0.45">
      <c r="A94" s="19" t="s">
        <v>507</v>
      </c>
      <c r="B94" s="8" t="s">
        <v>507</v>
      </c>
      <c r="C94" s="19" t="s">
        <v>802</v>
      </c>
      <c r="D94" s="19" t="s">
        <v>888</v>
      </c>
      <c r="E94" s="19" t="s">
        <v>24</v>
      </c>
      <c r="F94" s="19" t="s">
        <v>37</v>
      </c>
      <c r="G94" s="9" t="s">
        <v>1024</v>
      </c>
      <c r="H94" s="9">
        <v>59.99</v>
      </c>
      <c r="I94" s="8" t="s">
        <v>8</v>
      </c>
      <c r="J94" s="20" t="s">
        <v>1435</v>
      </c>
      <c r="K94" s="12"/>
      <c r="P94" s="13"/>
      <c r="R94"/>
      <c r="S94"/>
    </row>
    <row r="95" spans="1:19" x14ac:dyDescent="0.45">
      <c r="A95" s="19" t="s">
        <v>137</v>
      </c>
      <c r="B95" s="8">
        <v>50421</v>
      </c>
      <c r="C95" s="19" t="s">
        <v>938</v>
      </c>
      <c r="D95" s="19" t="s">
        <v>888</v>
      </c>
      <c r="E95" s="19" t="s">
        <v>24</v>
      </c>
      <c r="F95" s="19" t="s">
        <v>37</v>
      </c>
      <c r="G95" s="9" t="s">
        <v>1024</v>
      </c>
      <c r="H95" s="9">
        <v>31.39</v>
      </c>
      <c r="I95" s="8" t="s">
        <v>1004</v>
      </c>
      <c r="J95" s="20" t="s">
        <v>1436</v>
      </c>
      <c r="K95" s="12"/>
      <c r="P95" s="13"/>
      <c r="R95"/>
      <c r="S95"/>
    </row>
    <row r="96" spans="1:19" x14ac:dyDescent="0.45">
      <c r="A96" s="19" t="s">
        <v>1811</v>
      </c>
      <c r="B96" s="8">
        <v>50422</v>
      </c>
      <c r="C96" s="19" t="s">
        <v>1812</v>
      </c>
      <c r="D96" s="19" t="s">
        <v>888</v>
      </c>
      <c r="E96" s="19" t="s">
        <v>24</v>
      </c>
      <c r="F96" s="19" t="s">
        <v>37</v>
      </c>
      <c r="G96" s="9" t="s">
        <v>1024</v>
      </c>
      <c r="H96" s="9">
        <v>36.590000000000003</v>
      </c>
      <c r="I96" s="8" t="s">
        <v>1004</v>
      </c>
      <c r="J96" s="20" t="s">
        <v>1813</v>
      </c>
      <c r="K96" s="12"/>
      <c r="P96" s="13"/>
      <c r="R96"/>
      <c r="S96"/>
    </row>
    <row r="97" spans="1:19" x14ac:dyDescent="0.45">
      <c r="A97" s="19" t="s">
        <v>508</v>
      </c>
      <c r="B97" s="8" t="s">
        <v>508</v>
      </c>
      <c r="C97" s="19" t="s">
        <v>803</v>
      </c>
      <c r="D97" s="19" t="s">
        <v>888</v>
      </c>
      <c r="E97" s="19" t="s">
        <v>24</v>
      </c>
      <c r="F97" s="19" t="s">
        <v>37</v>
      </c>
      <c r="G97" s="9" t="s">
        <v>1024</v>
      </c>
      <c r="H97" s="9">
        <v>89.99</v>
      </c>
      <c r="I97" s="8" t="s">
        <v>8</v>
      </c>
      <c r="J97" s="20" t="s">
        <v>1437</v>
      </c>
      <c r="K97" s="12"/>
      <c r="P97" s="13"/>
      <c r="R97"/>
      <c r="S97"/>
    </row>
    <row r="98" spans="1:19" x14ac:dyDescent="0.45">
      <c r="A98" s="19" t="s">
        <v>1047</v>
      </c>
      <c r="B98" s="8" t="s">
        <v>1047</v>
      </c>
      <c r="C98" s="19" t="s">
        <v>1048</v>
      </c>
      <c r="D98" s="19" t="s">
        <v>888</v>
      </c>
      <c r="E98" s="19" t="s">
        <v>24</v>
      </c>
      <c r="F98" s="19" t="s">
        <v>37</v>
      </c>
      <c r="G98" s="9" t="s">
        <v>1024</v>
      </c>
      <c r="H98" s="9">
        <v>69.989999999999995</v>
      </c>
      <c r="I98" s="8" t="s">
        <v>8</v>
      </c>
      <c r="J98" s="20" t="s">
        <v>1438</v>
      </c>
      <c r="K98" s="12"/>
      <c r="P98" s="13"/>
      <c r="R98"/>
      <c r="S98"/>
    </row>
    <row r="99" spans="1:19" x14ac:dyDescent="0.45">
      <c r="A99" s="19" t="s">
        <v>1049</v>
      </c>
      <c r="B99" s="8" t="s">
        <v>1049</v>
      </c>
      <c r="C99" s="19" t="s">
        <v>1050</v>
      </c>
      <c r="D99" s="19" t="s">
        <v>888</v>
      </c>
      <c r="E99" s="19" t="s">
        <v>24</v>
      </c>
      <c r="F99" s="19" t="s">
        <v>37</v>
      </c>
      <c r="G99" s="9" t="s">
        <v>1024</v>
      </c>
      <c r="H99" s="9">
        <v>79.989999999999995</v>
      </c>
      <c r="I99" s="8" t="s">
        <v>8</v>
      </c>
      <c r="J99" s="20" t="s">
        <v>1439</v>
      </c>
      <c r="K99" s="12"/>
      <c r="P99" s="13"/>
      <c r="R99"/>
      <c r="S99"/>
    </row>
    <row r="100" spans="1:19" x14ac:dyDescent="0.45">
      <c r="A100" s="19" t="s">
        <v>337</v>
      </c>
      <c r="B100" s="8">
        <v>50431</v>
      </c>
      <c r="C100" s="19" t="s">
        <v>338</v>
      </c>
      <c r="D100" s="19" t="s">
        <v>888</v>
      </c>
      <c r="E100" s="19" t="s">
        <v>24</v>
      </c>
      <c r="F100" s="19" t="s">
        <v>76</v>
      </c>
      <c r="G100" s="9" t="s">
        <v>1135</v>
      </c>
      <c r="H100" s="9">
        <v>36.590000000000003</v>
      </c>
      <c r="I100" s="8" t="s">
        <v>1004</v>
      </c>
      <c r="J100" s="20" t="s">
        <v>1814</v>
      </c>
      <c r="K100" s="12"/>
      <c r="P100" s="13"/>
      <c r="R100"/>
      <c r="S100"/>
    </row>
    <row r="101" spans="1:19" x14ac:dyDescent="0.45">
      <c r="A101" s="19" t="s">
        <v>138</v>
      </c>
      <c r="B101" s="8">
        <v>50433</v>
      </c>
      <c r="C101" s="19" t="s">
        <v>139</v>
      </c>
      <c r="D101" s="19" t="s">
        <v>888</v>
      </c>
      <c r="E101" s="19" t="s">
        <v>24</v>
      </c>
      <c r="F101" s="19" t="s">
        <v>76</v>
      </c>
      <c r="G101" s="9" t="s">
        <v>1135</v>
      </c>
      <c r="H101" s="9" t="s">
        <v>1377</v>
      </c>
      <c r="I101" s="8" t="s">
        <v>1004</v>
      </c>
      <c r="J101" s="20" t="s">
        <v>1815</v>
      </c>
      <c r="K101" s="12"/>
      <c r="P101" s="13"/>
      <c r="R101"/>
      <c r="S101"/>
    </row>
    <row r="102" spans="1:19" x14ac:dyDescent="0.45">
      <c r="A102" s="19" t="s">
        <v>140</v>
      </c>
      <c r="B102" s="8">
        <v>50434</v>
      </c>
      <c r="C102" s="19" t="s">
        <v>141</v>
      </c>
      <c r="D102" s="19" t="s">
        <v>888</v>
      </c>
      <c r="E102" s="19" t="s">
        <v>24</v>
      </c>
      <c r="F102" s="19" t="s">
        <v>76</v>
      </c>
      <c r="G102" s="9" t="s">
        <v>1135</v>
      </c>
      <c r="H102" s="9">
        <v>31.39</v>
      </c>
      <c r="I102" s="8" t="s">
        <v>1004</v>
      </c>
      <c r="J102" s="20" t="s">
        <v>1440</v>
      </c>
      <c r="K102" s="12"/>
      <c r="P102" s="13"/>
      <c r="R102"/>
      <c r="S102"/>
    </row>
    <row r="103" spans="1:19" x14ac:dyDescent="0.45">
      <c r="A103" s="19" t="s">
        <v>1816</v>
      </c>
      <c r="B103" s="8">
        <v>50437</v>
      </c>
      <c r="C103" s="19" t="s">
        <v>1817</v>
      </c>
      <c r="D103" s="19" t="s">
        <v>888</v>
      </c>
      <c r="E103" s="19" t="s">
        <v>24</v>
      </c>
      <c r="F103" s="19" t="s">
        <v>76</v>
      </c>
      <c r="G103" s="9" t="s">
        <v>1136</v>
      </c>
      <c r="H103" s="9">
        <v>26.19</v>
      </c>
      <c r="I103" s="8" t="s">
        <v>1004</v>
      </c>
      <c r="J103" s="20" t="s">
        <v>1818</v>
      </c>
      <c r="K103" s="12"/>
      <c r="P103" s="13"/>
      <c r="R103"/>
      <c r="S103"/>
    </row>
    <row r="104" spans="1:19" x14ac:dyDescent="0.45">
      <c r="A104" s="19" t="s">
        <v>341</v>
      </c>
      <c r="B104" s="8">
        <v>50720</v>
      </c>
      <c r="C104" s="19" t="s">
        <v>342</v>
      </c>
      <c r="D104" s="19" t="s">
        <v>890</v>
      </c>
      <c r="E104" s="19" t="s">
        <v>31</v>
      </c>
      <c r="F104" s="19" t="s">
        <v>32</v>
      </c>
      <c r="G104" s="9" t="s">
        <v>1025</v>
      </c>
      <c r="H104" s="9">
        <v>88.89</v>
      </c>
      <c r="I104" s="8" t="s">
        <v>13</v>
      </c>
      <c r="J104" s="20" t="s">
        <v>1819</v>
      </c>
      <c r="K104" s="12"/>
      <c r="P104" s="13"/>
      <c r="R104"/>
      <c r="S104"/>
    </row>
    <row r="105" spans="1:19" x14ac:dyDescent="0.45">
      <c r="A105" s="19" t="s">
        <v>343</v>
      </c>
      <c r="B105" s="8">
        <v>50721</v>
      </c>
      <c r="C105" s="19" t="s">
        <v>344</v>
      </c>
      <c r="D105" s="19" t="s">
        <v>890</v>
      </c>
      <c r="E105" s="19" t="s">
        <v>31</v>
      </c>
      <c r="F105" s="19" t="s">
        <v>32</v>
      </c>
      <c r="G105" s="9" t="s">
        <v>1025</v>
      </c>
      <c r="H105" s="9">
        <v>104.49</v>
      </c>
      <c r="I105" s="8" t="s">
        <v>13</v>
      </c>
      <c r="J105" s="20" t="s">
        <v>1441</v>
      </c>
      <c r="K105" s="12"/>
      <c r="P105" s="13"/>
      <c r="R105"/>
      <c r="S105"/>
    </row>
    <row r="106" spans="1:19" x14ac:dyDescent="0.45">
      <c r="A106" s="19" t="s">
        <v>713</v>
      </c>
      <c r="B106" s="8">
        <v>50722</v>
      </c>
      <c r="C106" s="19" t="s">
        <v>714</v>
      </c>
      <c r="D106" s="19" t="s">
        <v>888</v>
      </c>
      <c r="E106" s="19" t="s">
        <v>31</v>
      </c>
      <c r="F106" s="19" t="s">
        <v>32</v>
      </c>
      <c r="G106" s="9" t="s">
        <v>1026</v>
      </c>
      <c r="H106" s="9">
        <v>135.88999999999999</v>
      </c>
      <c r="I106" s="10" t="s">
        <v>13</v>
      </c>
      <c r="J106" s="11" t="s">
        <v>1442</v>
      </c>
      <c r="K106" s="12"/>
      <c r="P106" s="13"/>
      <c r="R106"/>
      <c r="S106"/>
    </row>
    <row r="107" spans="1:19" x14ac:dyDescent="0.45">
      <c r="A107" s="19" t="s">
        <v>25</v>
      </c>
      <c r="B107" s="8">
        <v>50723</v>
      </c>
      <c r="C107" s="19" t="s">
        <v>635</v>
      </c>
      <c r="D107" s="19" t="s">
        <v>888</v>
      </c>
      <c r="E107" s="19" t="s">
        <v>31</v>
      </c>
      <c r="F107" s="19" t="s">
        <v>32</v>
      </c>
      <c r="G107" s="9" t="s">
        <v>1026</v>
      </c>
      <c r="H107" s="9">
        <v>188.09</v>
      </c>
      <c r="I107" s="8" t="s">
        <v>13</v>
      </c>
      <c r="J107" s="20" t="s">
        <v>1443</v>
      </c>
      <c r="K107" s="12"/>
      <c r="P107" s="13"/>
      <c r="R107"/>
      <c r="S107"/>
    </row>
    <row r="108" spans="1:19" x14ac:dyDescent="0.45">
      <c r="A108" s="19" t="s">
        <v>26</v>
      </c>
      <c r="B108" s="8">
        <v>50724</v>
      </c>
      <c r="C108" s="19" t="s">
        <v>142</v>
      </c>
      <c r="D108" s="19" t="s">
        <v>890</v>
      </c>
      <c r="E108" s="19" t="s">
        <v>31</v>
      </c>
      <c r="F108" s="19" t="s">
        <v>32</v>
      </c>
      <c r="G108" s="9" t="s">
        <v>1025</v>
      </c>
      <c r="H108" s="9">
        <v>83.59</v>
      </c>
      <c r="I108" s="8" t="s">
        <v>13</v>
      </c>
      <c r="J108" s="20" t="s">
        <v>1444</v>
      </c>
      <c r="K108" s="12"/>
      <c r="P108" s="13"/>
      <c r="R108"/>
      <c r="S108"/>
    </row>
    <row r="109" spans="1:19" x14ac:dyDescent="0.45">
      <c r="A109" s="19" t="s">
        <v>27</v>
      </c>
      <c r="B109" s="8">
        <v>50726</v>
      </c>
      <c r="C109" s="19" t="s">
        <v>143</v>
      </c>
      <c r="D109" s="19" t="s">
        <v>890</v>
      </c>
      <c r="E109" s="19" t="s">
        <v>31</v>
      </c>
      <c r="F109" s="19" t="s">
        <v>32</v>
      </c>
      <c r="G109" s="9" t="s">
        <v>1025</v>
      </c>
      <c r="H109" s="9">
        <v>88.89</v>
      </c>
      <c r="I109" s="8" t="s">
        <v>13</v>
      </c>
      <c r="J109" s="20" t="s">
        <v>1445</v>
      </c>
      <c r="K109" s="12"/>
      <c r="P109" s="13"/>
      <c r="R109"/>
      <c r="S109"/>
    </row>
    <row r="110" spans="1:19" x14ac:dyDescent="0.45">
      <c r="A110" s="19" t="s">
        <v>28</v>
      </c>
      <c r="B110" s="8">
        <v>50727</v>
      </c>
      <c r="C110" s="19" t="s">
        <v>144</v>
      </c>
      <c r="D110" s="19" t="s">
        <v>890</v>
      </c>
      <c r="E110" s="19" t="s">
        <v>31</v>
      </c>
      <c r="F110" s="19" t="s">
        <v>32</v>
      </c>
      <c r="G110" s="9" t="s">
        <v>1025</v>
      </c>
      <c r="H110" s="9">
        <v>88.89</v>
      </c>
      <c r="I110" s="8" t="s">
        <v>13</v>
      </c>
      <c r="J110" s="20" t="s">
        <v>1446</v>
      </c>
      <c r="K110" s="12"/>
      <c r="P110" s="13"/>
      <c r="R110"/>
      <c r="S110"/>
    </row>
    <row r="111" spans="1:19" x14ac:dyDescent="0.45">
      <c r="A111" s="19" t="s">
        <v>29</v>
      </c>
      <c r="B111" s="8">
        <v>50728</v>
      </c>
      <c r="C111" s="19" t="s">
        <v>1177</v>
      </c>
      <c r="D111" s="19" t="s">
        <v>888</v>
      </c>
      <c r="E111" s="19" t="s">
        <v>31</v>
      </c>
      <c r="F111" s="19" t="s">
        <v>32</v>
      </c>
      <c r="G111" s="9" t="s">
        <v>1027</v>
      </c>
      <c r="H111" s="9">
        <v>94.09</v>
      </c>
      <c r="I111" s="8" t="s">
        <v>13</v>
      </c>
      <c r="J111" s="20" t="s">
        <v>1447</v>
      </c>
      <c r="K111" s="12"/>
      <c r="P111" s="13"/>
      <c r="R111"/>
      <c r="S111"/>
    </row>
    <row r="112" spans="1:19" x14ac:dyDescent="0.45">
      <c r="A112" s="19" t="s">
        <v>715</v>
      </c>
      <c r="B112" s="8" t="s">
        <v>715</v>
      </c>
      <c r="C112" s="19" t="s">
        <v>804</v>
      </c>
      <c r="D112" s="19" t="s">
        <v>890</v>
      </c>
      <c r="E112" s="19" t="s">
        <v>31</v>
      </c>
      <c r="F112" s="19" t="s">
        <v>32</v>
      </c>
      <c r="G112" s="9" t="s">
        <v>1026</v>
      </c>
      <c r="H112" s="9">
        <v>189.99</v>
      </c>
      <c r="I112" s="8" t="s">
        <v>41</v>
      </c>
      <c r="J112" s="20" t="s">
        <v>1448</v>
      </c>
      <c r="K112" s="12"/>
      <c r="P112" s="13"/>
      <c r="R112"/>
      <c r="S112"/>
    </row>
    <row r="113" spans="1:19" x14ac:dyDescent="0.45">
      <c r="A113" s="19"/>
      <c r="B113" s="8"/>
      <c r="C113" s="19"/>
      <c r="D113" s="19"/>
      <c r="E113" s="19"/>
      <c r="F113" s="19"/>
      <c r="I113" s="8"/>
      <c r="J113" s="20"/>
      <c r="K113" s="12"/>
      <c r="P113" s="13"/>
      <c r="R113"/>
      <c r="S113"/>
    </row>
    <row r="114" spans="1:19" x14ac:dyDescent="0.45">
      <c r="A114" s="19" t="s">
        <v>145</v>
      </c>
      <c r="B114" s="8" t="s">
        <v>145</v>
      </c>
      <c r="C114" s="19" t="s">
        <v>1178</v>
      </c>
      <c r="D114" s="19" t="s">
        <v>888</v>
      </c>
      <c r="E114" s="19" t="s">
        <v>31</v>
      </c>
      <c r="F114" s="19" t="s">
        <v>32</v>
      </c>
      <c r="G114" s="9" t="s">
        <v>1027</v>
      </c>
      <c r="H114" s="9">
        <v>99.29</v>
      </c>
      <c r="I114" s="8" t="s">
        <v>13</v>
      </c>
      <c r="J114" s="20" t="s">
        <v>1449</v>
      </c>
      <c r="K114" s="12"/>
      <c r="P114" s="13"/>
      <c r="R114"/>
      <c r="S114"/>
    </row>
    <row r="115" spans="1:19" x14ac:dyDescent="0.45">
      <c r="A115" s="19" t="s">
        <v>716</v>
      </c>
      <c r="B115" s="8" t="s">
        <v>716</v>
      </c>
      <c r="C115" s="19" t="s">
        <v>1179</v>
      </c>
      <c r="D115" s="19" t="s">
        <v>888</v>
      </c>
      <c r="E115" s="19" t="s">
        <v>31</v>
      </c>
      <c r="F115" s="19" t="s">
        <v>32</v>
      </c>
      <c r="G115" s="9" t="s">
        <v>1027</v>
      </c>
      <c r="H115" s="9">
        <v>104.49</v>
      </c>
      <c r="I115" s="8" t="s">
        <v>13</v>
      </c>
      <c r="J115" s="20" t="s">
        <v>1450</v>
      </c>
      <c r="K115" s="12"/>
      <c r="P115" s="13"/>
      <c r="R115"/>
      <c r="S115"/>
    </row>
    <row r="116" spans="1:19" x14ac:dyDescent="0.45">
      <c r="A116" s="19" t="s">
        <v>30</v>
      </c>
      <c r="B116" s="8" t="s">
        <v>30</v>
      </c>
      <c r="C116" s="19" t="s">
        <v>805</v>
      </c>
      <c r="D116" s="19" t="s">
        <v>888</v>
      </c>
      <c r="E116" s="19" t="s">
        <v>31</v>
      </c>
      <c r="F116" s="19" t="s">
        <v>32</v>
      </c>
      <c r="G116" s="9" t="s">
        <v>1028</v>
      </c>
      <c r="H116" s="9">
        <v>543.39</v>
      </c>
      <c r="I116" s="8" t="s">
        <v>8</v>
      </c>
      <c r="J116" s="20" t="s">
        <v>1451</v>
      </c>
      <c r="K116" s="12"/>
      <c r="P116" s="13"/>
      <c r="R116"/>
      <c r="S116"/>
    </row>
    <row r="117" spans="1:19" x14ac:dyDescent="0.45">
      <c r="A117" s="19" t="s">
        <v>34</v>
      </c>
      <c r="B117" s="8" t="s">
        <v>34</v>
      </c>
      <c r="C117" s="19" t="s">
        <v>806</v>
      </c>
      <c r="D117" s="19" t="s">
        <v>888</v>
      </c>
      <c r="E117" s="19" t="s">
        <v>31</v>
      </c>
      <c r="F117" s="19" t="s">
        <v>32</v>
      </c>
      <c r="G117" s="9" t="s">
        <v>1028</v>
      </c>
      <c r="H117" s="9">
        <v>731.49</v>
      </c>
      <c r="I117" s="8" t="s">
        <v>8</v>
      </c>
      <c r="J117" s="20" t="s">
        <v>1452</v>
      </c>
      <c r="K117" s="12"/>
      <c r="P117" s="13"/>
      <c r="R117"/>
      <c r="S117"/>
    </row>
    <row r="118" spans="1:19" x14ac:dyDescent="0.45">
      <c r="A118" s="19" t="s">
        <v>35</v>
      </c>
      <c r="B118" s="8" t="s">
        <v>35</v>
      </c>
      <c r="C118" s="19" t="s">
        <v>807</v>
      </c>
      <c r="D118" s="19" t="s">
        <v>888</v>
      </c>
      <c r="E118" s="19" t="s">
        <v>31</v>
      </c>
      <c r="F118" s="19" t="s">
        <v>32</v>
      </c>
      <c r="G118" s="9" t="s">
        <v>1028</v>
      </c>
      <c r="H118" s="9">
        <v>1901.89</v>
      </c>
      <c r="I118" s="8" t="s">
        <v>8</v>
      </c>
      <c r="J118" s="20" t="s">
        <v>1453</v>
      </c>
      <c r="K118" s="12"/>
      <c r="P118" s="13"/>
      <c r="R118"/>
      <c r="S118"/>
    </row>
    <row r="119" spans="1:19" x14ac:dyDescent="0.45">
      <c r="A119" s="19" t="s">
        <v>345</v>
      </c>
      <c r="B119" s="8">
        <v>52076</v>
      </c>
      <c r="C119" s="19" t="s">
        <v>346</v>
      </c>
      <c r="D119" s="19" t="s">
        <v>888</v>
      </c>
      <c r="E119" s="19" t="s">
        <v>31</v>
      </c>
      <c r="F119" s="19" t="s">
        <v>32</v>
      </c>
      <c r="G119" s="9" t="s">
        <v>1028</v>
      </c>
      <c r="H119" s="9">
        <v>151.59</v>
      </c>
      <c r="I119" s="8" t="s">
        <v>8</v>
      </c>
      <c r="J119" s="20" t="s">
        <v>1454</v>
      </c>
      <c r="K119" s="12"/>
      <c r="P119" s="13"/>
      <c r="R119"/>
      <c r="S119"/>
    </row>
    <row r="120" spans="1:19" x14ac:dyDescent="0.45">
      <c r="A120" s="19" t="s">
        <v>1820</v>
      </c>
      <c r="B120" s="8">
        <v>52077</v>
      </c>
      <c r="C120" s="19" t="s">
        <v>1821</v>
      </c>
      <c r="D120" s="19" t="s">
        <v>888</v>
      </c>
      <c r="E120" s="19" t="s">
        <v>31</v>
      </c>
      <c r="F120" s="19" t="s">
        <v>32</v>
      </c>
      <c r="G120" s="9" t="s">
        <v>1028</v>
      </c>
      <c r="H120" s="9">
        <v>282.19</v>
      </c>
      <c r="I120" s="8" t="s">
        <v>8</v>
      </c>
      <c r="J120" s="20" t="s">
        <v>1822</v>
      </c>
      <c r="K120" s="12"/>
      <c r="P120" s="13"/>
      <c r="R120"/>
      <c r="S120"/>
    </row>
    <row r="121" spans="1:19" x14ac:dyDescent="0.45">
      <c r="A121" s="19" t="s">
        <v>717</v>
      </c>
      <c r="B121" s="8">
        <v>52078</v>
      </c>
      <c r="C121" s="19" t="s">
        <v>718</v>
      </c>
      <c r="D121" s="19" t="s">
        <v>888</v>
      </c>
      <c r="E121" s="19" t="s">
        <v>31</v>
      </c>
      <c r="F121" s="19" t="s">
        <v>32</v>
      </c>
      <c r="G121" s="9" t="s">
        <v>1028</v>
      </c>
      <c r="H121" s="9">
        <v>417.99</v>
      </c>
      <c r="I121" s="8" t="s">
        <v>8</v>
      </c>
      <c r="J121" s="20" t="s">
        <v>1455</v>
      </c>
      <c r="K121" s="12"/>
      <c r="P121" s="13"/>
      <c r="R121"/>
      <c r="S121"/>
    </row>
    <row r="122" spans="1:19" x14ac:dyDescent="0.45">
      <c r="A122" s="19" t="s">
        <v>464</v>
      </c>
      <c r="B122" s="8">
        <v>52080</v>
      </c>
      <c r="C122" s="19" t="s">
        <v>590</v>
      </c>
      <c r="D122" s="19" t="s">
        <v>890</v>
      </c>
      <c r="E122" s="19" t="s">
        <v>31</v>
      </c>
      <c r="F122" s="19" t="s">
        <v>32</v>
      </c>
      <c r="G122" s="9" t="s">
        <v>1028</v>
      </c>
      <c r="H122" s="9">
        <v>104.49</v>
      </c>
      <c r="I122" s="8" t="s">
        <v>8</v>
      </c>
      <c r="J122" s="20" t="s">
        <v>1456</v>
      </c>
      <c r="K122" s="12"/>
      <c r="P122" s="13"/>
      <c r="R122"/>
      <c r="S122"/>
    </row>
    <row r="123" spans="1:19" x14ac:dyDescent="0.45">
      <c r="A123" s="19" t="s">
        <v>591</v>
      </c>
      <c r="B123" s="8">
        <v>52081</v>
      </c>
      <c r="C123" s="19" t="s">
        <v>592</v>
      </c>
      <c r="D123" s="19" t="s">
        <v>890</v>
      </c>
      <c r="E123" s="19" t="s">
        <v>31</v>
      </c>
      <c r="F123" s="19" t="s">
        <v>32</v>
      </c>
      <c r="G123" s="9" t="s">
        <v>1028</v>
      </c>
      <c r="H123" s="9">
        <v>1880.99</v>
      </c>
      <c r="I123" s="8" t="s">
        <v>8</v>
      </c>
      <c r="J123" s="20" t="s">
        <v>1457</v>
      </c>
      <c r="K123" s="12"/>
      <c r="P123" s="13"/>
      <c r="R123"/>
      <c r="S123"/>
    </row>
    <row r="124" spans="1:19" x14ac:dyDescent="0.45">
      <c r="A124" s="19" t="s">
        <v>401</v>
      </c>
      <c r="B124" s="8" t="s">
        <v>401</v>
      </c>
      <c r="C124" s="19" t="s">
        <v>636</v>
      </c>
      <c r="D124" s="19" t="s">
        <v>890</v>
      </c>
      <c r="E124" s="19" t="s">
        <v>31</v>
      </c>
      <c r="F124" s="19" t="s">
        <v>32</v>
      </c>
      <c r="G124" s="9" t="s">
        <v>1027</v>
      </c>
      <c r="H124" s="9">
        <v>83.59</v>
      </c>
      <c r="I124" s="8" t="s">
        <v>41</v>
      </c>
      <c r="J124" s="20" t="s">
        <v>1458</v>
      </c>
      <c r="K124" s="12"/>
      <c r="P124" s="13"/>
      <c r="R124"/>
      <c r="S124"/>
    </row>
    <row r="125" spans="1:19" x14ac:dyDescent="0.45">
      <c r="A125" s="19" t="s">
        <v>402</v>
      </c>
      <c r="B125" s="8" t="s">
        <v>402</v>
      </c>
      <c r="C125" s="19" t="s">
        <v>637</v>
      </c>
      <c r="D125" s="19" t="s">
        <v>890</v>
      </c>
      <c r="E125" s="19" t="s">
        <v>31</v>
      </c>
      <c r="F125" s="19" t="s">
        <v>32</v>
      </c>
      <c r="G125" s="9" t="s">
        <v>1027</v>
      </c>
      <c r="H125" s="9">
        <v>83.59</v>
      </c>
      <c r="I125" s="8" t="s">
        <v>41</v>
      </c>
      <c r="J125" s="20" t="s">
        <v>1459</v>
      </c>
      <c r="K125" s="12"/>
      <c r="P125" s="13"/>
      <c r="R125"/>
      <c r="S125"/>
    </row>
    <row r="126" spans="1:19" x14ac:dyDescent="0.45">
      <c r="A126" s="19" t="s">
        <v>347</v>
      </c>
      <c r="B126" s="8" t="s">
        <v>347</v>
      </c>
      <c r="C126" s="19" t="s">
        <v>638</v>
      </c>
      <c r="D126" s="19" t="s">
        <v>890</v>
      </c>
      <c r="E126" s="19" t="s">
        <v>31</v>
      </c>
      <c r="F126" s="19" t="s">
        <v>32</v>
      </c>
      <c r="G126" s="9" t="s">
        <v>1027</v>
      </c>
      <c r="H126" s="9">
        <v>83.59</v>
      </c>
      <c r="I126" s="8" t="s">
        <v>41</v>
      </c>
      <c r="J126" s="20" t="s">
        <v>1460</v>
      </c>
      <c r="K126" s="12"/>
      <c r="P126" s="13"/>
      <c r="R126"/>
      <c r="S126"/>
    </row>
    <row r="127" spans="1:19" x14ac:dyDescent="0.45">
      <c r="A127" s="19" t="s">
        <v>348</v>
      </c>
      <c r="B127" s="8" t="s">
        <v>348</v>
      </c>
      <c r="C127" s="19" t="s">
        <v>639</v>
      </c>
      <c r="D127" s="19" t="s">
        <v>890</v>
      </c>
      <c r="E127" s="19" t="s">
        <v>31</v>
      </c>
      <c r="F127" s="19" t="s">
        <v>32</v>
      </c>
      <c r="G127" s="9" t="s">
        <v>1026</v>
      </c>
      <c r="H127" s="9">
        <v>114.99</v>
      </c>
      <c r="I127" s="8" t="s">
        <v>41</v>
      </c>
      <c r="J127" s="20" t="s">
        <v>1461</v>
      </c>
      <c r="K127" s="12"/>
      <c r="P127" s="13"/>
      <c r="R127"/>
      <c r="S127"/>
    </row>
    <row r="128" spans="1:19" x14ac:dyDescent="0.45">
      <c r="A128" s="19" t="s">
        <v>403</v>
      </c>
      <c r="B128" s="8" t="s">
        <v>403</v>
      </c>
      <c r="C128" s="19" t="s">
        <v>640</v>
      </c>
      <c r="D128" s="19" t="s">
        <v>890</v>
      </c>
      <c r="E128" s="19" t="s">
        <v>31</v>
      </c>
      <c r="F128" s="19" t="s">
        <v>32</v>
      </c>
      <c r="G128" s="9" t="s">
        <v>1027</v>
      </c>
      <c r="H128" s="9">
        <v>114.99</v>
      </c>
      <c r="I128" s="8" t="s">
        <v>41</v>
      </c>
      <c r="J128" s="20" t="s">
        <v>1462</v>
      </c>
      <c r="K128" s="12"/>
      <c r="P128" s="13"/>
      <c r="R128"/>
      <c r="S128"/>
    </row>
    <row r="129" spans="1:19" x14ac:dyDescent="0.45">
      <c r="A129" s="19" t="s">
        <v>349</v>
      </c>
      <c r="B129" s="8" t="s">
        <v>349</v>
      </c>
      <c r="C129" s="19" t="s">
        <v>641</v>
      </c>
      <c r="D129" s="19" t="s">
        <v>890</v>
      </c>
      <c r="E129" s="19" t="s">
        <v>31</v>
      </c>
      <c r="F129" s="19" t="s">
        <v>32</v>
      </c>
      <c r="G129" s="9" t="s">
        <v>1027</v>
      </c>
      <c r="H129" s="9">
        <v>114.99</v>
      </c>
      <c r="I129" s="8" t="s">
        <v>41</v>
      </c>
      <c r="J129" s="20" t="s">
        <v>1823</v>
      </c>
      <c r="K129" s="12"/>
      <c r="P129" s="13"/>
      <c r="R129"/>
      <c r="S129"/>
    </row>
    <row r="130" spans="1:19" x14ac:dyDescent="0.45">
      <c r="A130" s="19" t="s">
        <v>350</v>
      </c>
      <c r="B130" s="8" t="s">
        <v>350</v>
      </c>
      <c r="C130" s="19" t="s">
        <v>642</v>
      </c>
      <c r="D130" s="19" t="s">
        <v>890</v>
      </c>
      <c r="E130" s="19" t="s">
        <v>31</v>
      </c>
      <c r="F130" s="19" t="s">
        <v>32</v>
      </c>
      <c r="G130" s="9" t="s">
        <v>1026</v>
      </c>
      <c r="H130" s="9">
        <v>125.39</v>
      </c>
      <c r="I130" s="8" t="s">
        <v>41</v>
      </c>
      <c r="J130" s="20" t="s">
        <v>1463</v>
      </c>
      <c r="K130" s="12"/>
      <c r="P130" s="13"/>
      <c r="R130"/>
      <c r="S130"/>
    </row>
    <row r="131" spans="1:19" x14ac:dyDescent="0.45">
      <c r="A131" s="19" t="s">
        <v>351</v>
      </c>
      <c r="B131" s="8" t="s">
        <v>351</v>
      </c>
      <c r="C131" s="23" t="s">
        <v>643</v>
      </c>
      <c r="D131" s="19" t="s">
        <v>890</v>
      </c>
      <c r="E131" s="19" t="s">
        <v>31</v>
      </c>
      <c r="F131" s="19" t="s">
        <v>32</v>
      </c>
      <c r="G131" s="9" t="s">
        <v>1026</v>
      </c>
      <c r="H131" s="9">
        <v>125.39</v>
      </c>
      <c r="I131" s="10" t="s">
        <v>41</v>
      </c>
      <c r="J131" s="11" t="s">
        <v>1464</v>
      </c>
      <c r="K131" s="12"/>
      <c r="P131" s="13"/>
      <c r="R131"/>
      <c r="S131"/>
    </row>
    <row r="132" spans="1:19" x14ac:dyDescent="0.45">
      <c r="A132" s="19" t="s">
        <v>352</v>
      </c>
      <c r="B132" s="8" t="s">
        <v>352</v>
      </c>
      <c r="C132" s="19" t="s">
        <v>644</v>
      </c>
      <c r="D132" s="19" t="s">
        <v>890</v>
      </c>
      <c r="E132" s="19" t="s">
        <v>31</v>
      </c>
      <c r="F132" s="19" t="s">
        <v>32</v>
      </c>
      <c r="G132" s="9" t="s">
        <v>1026</v>
      </c>
      <c r="H132" s="9">
        <v>125.39</v>
      </c>
      <c r="I132" s="8" t="s">
        <v>41</v>
      </c>
      <c r="J132" s="20" t="s">
        <v>1465</v>
      </c>
      <c r="K132" s="12"/>
      <c r="P132" s="13"/>
      <c r="R132"/>
      <c r="S132"/>
    </row>
    <row r="133" spans="1:19" x14ac:dyDescent="0.45">
      <c r="A133" s="19" t="s">
        <v>719</v>
      </c>
      <c r="B133" s="8" t="s">
        <v>719</v>
      </c>
      <c r="C133" s="19" t="s">
        <v>720</v>
      </c>
      <c r="D133" s="19" t="s">
        <v>890</v>
      </c>
      <c r="E133" s="19" t="s">
        <v>31</v>
      </c>
      <c r="F133" s="19" t="s">
        <v>32</v>
      </c>
      <c r="G133" s="9" t="s">
        <v>1026</v>
      </c>
      <c r="H133" s="9">
        <v>132.44999999999999</v>
      </c>
      <c r="I133" s="8" t="s">
        <v>41</v>
      </c>
      <c r="J133" s="20" t="s">
        <v>1466</v>
      </c>
      <c r="K133" s="12"/>
      <c r="P133" s="13"/>
      <c r="R133"/>
      <c r="S133"/>
    </row>
    <row r="134" spans="1:19" x14ac:dyDescent="0.45">
      <c r="A134" s="19" t="s">
        <v>721</v>
      </c>
      <c r="B134" s="8" t="s">
        <v>721</v>
      </c>
      <c r="C134" s="19" t="s">
        <v>722</v>
      </c>
      <c r="D134" s="19" t="s">
        <v>890</v>
      </c>
      <c r="E134" s="19" t="s">
        <v>31</v>
      </c>
      <c r="F134" s="19" t="s">
        <v>32</v>
      </c>
      <c r="G134" s="9" t="s">
        <v>1026</v>
      </c>
      <c r="H134" s="9">
        <v>156.79</v>
      </c>
      <c r="I134" s="8" t="s">
        <v>41</v>
      </c>
      <c r="J134" s="20" t="s">
        <v>1467</v>
      </c>
      <c r="K134" s="12"/>
      <c r="P134" s="13"/>
      <c r="R134"/>
      <c r="S134"/>
    </row>
    <row r="135" spans="1:19" x14ac:dyDescent="0.45">
      <c r="A135" s="19" t="s">
        <v>723</v>
      </c>
      <c r="B135" s="8" t="s">
        <v>723</v>
      </c>
      <c r="C135" s="19" t="s">
        <v>724</v>
      </c>
      <c r="D135" s="19" t="s">
        <v>890</v>
      </c>
      <c r="E135" s="19" t="s">
        <v>31</v>
      </c>
      <c r="F135" s="19" t="s">
        <v>32</v>
      </c>
      <c r="G135" s="9" t="s">
        <v>1026</v>
      </c>
      <c r="H135" s="9">
        <v>177.69</v>
      </c>
      <c r="I135" s="8" t="s">
        <v>41</v>
      </c>
      <c r="J135" s="20" t="s">
        <v>1468</v>
      </c>
      <c r="K135" s="12"/>
      <c r="P135" s="13"/>
      <c r="R135"/>
      <c r="S135"/>
    </row>
    <row r="136" spans="1:19" x14ac:dyDescent="0.45">
      <c r="A136" s="19" t="s">
        <v>725</v>
      </c>
      <c r="B136" s="8" t="s">
        <v>725</v>
      </c>
      <c r="C136" s="19" t="s">
        <v>726</v>
      </c>
      <c r="D136" s="19" t="s">
        <v>890</v>
      </c>
      <c r="E136" s="19" t="s">
        <v>31</v>
      </c>
      <c r="F136" s="19" t="s">
        <v>32</v>
      </c>
      <c r="G136" s="9" t="s">
        <v>1026</v>
      </c>
      <c r="H136" s="9">
        <v>195.45</v>
      </c>
      <c r="I136" s="8" t="s">
        <v>41</v>
      </c>
      <c r="J136" s="20" t="s">
        <v>1469</v>
      </c>
      <c r="K136" s="12"/>
      <c r="P136" s="13"/>
      <c r="R136"/>
      <c r="S136"/>
    </row>
    <row r="137" spans="1:19" x14ac:dyDescent="0.45">
      <c r="A137" s="19" t="s">
        <v>353</v>
      </c>
      <c r="B137" s="8" t="s">
        <v>353</v>
      </c>
      <c r="C137" s="19" t="s">
        <v>645</v>
      </c>
      <c r="D137" s="19" t="s">
        <v>890</v>
      </c>
      <c r="E137" s="19" t="s">
        <v>31</v>
      </c>
      <c r="F137" s="19" t="s">
        <v>32</v>
      </c>
      <c r="G137" s="9" t="s">
        <v>1026</v>
      </c>
      <c r="H137" s="9">
        <v>240.39</v>
      </c>
      <c r="I137" s="8" t="s">
        <v>41</v>
      </c>
      <c r="J137" s="20" t="s">
        <v>1824</v>
      </c>
      <c r="K137" s="12"/>
      <c r="P137" s="13"/>
      <c r="R137"/>
      <c r="S137"/>
    </row>
    <row r="138" spans="1:19" x14ac:dyDescent="0.45">
      <c r="A138" s="19" t="s">
        <v>609</v>
      </c>
      <c r="B138" s="8" t="s">
        <v>609</v>
      </c>
      <c r="C138" s="19" t="s">
        <v>646</v>
      </c>
      <c r="D138" s="19" t="s">
        <v>890</v>
      </c>
      <c r="E138" s="19" t="s">
        <v>31</v>
      </c>
      <c r="F138" s="19" t="s">
        <v>32</v>
      </c>
      <c r="G138" s="9" t="s">
        <v>1027</v>
      </c>
      <c r="H138" s="9">
        <v>62.69</v>
      </c>
      <c r="I138" s="8" t="s">
        <v>41</v>
      </c>
      <c r="J138" s="20" t="s">
        <v>1825</v>
      </c>
      <c r="K138" s="12"/>
      <c r="P138" s="13"/>
      <c r="R138"/>
      <c r="S138"/>
    </row>
    <row r="139" spans="1:19" x14ac:dyDescent="0.45">
      <c r="A139" s="19" t="s">
        <v>1826</v>
      </c>
      <c r="B139" s="8" t="s">
        <v>1826</v>
      </c>
      <c r="C139" s="19" t="s">
        <v>1827</v>
      </c>
      <c r="D139" s="19" t="s">
        <v>890</v>
      </c>
      <c r="E139" s="19" t="s">
        <v>31</v>
      </c>
      <c r="F139" s="19" t="s">
        <v>32</v>
      </c>
      <c r="G139" s="9" t="s">
        <v>1026</v>
      </c>
      <c r="H139" s="9">
        <v>125.39</v>
      </c>
      <c r="I139" s="8" t="s">
        <v>41</v>
      </c>
      <c r="J139" s="20" t="s">
        <v>1828</v>
      </c>
      <c r="K139" s="12"/>
      <c r="P139" s="13"/>
      <c r="R139"/>
      <c r="S139"/>
    </row>
    <row r="140" spans="1:19" x14ac:dyDescent="0.45">
      <c r="A140" s="19" t="s">
        <v>354</v>
      </c>
      <c r="B140" s="8" t="s">
        <v>354</v>
      </c>
      <c r="C140" s="19" t="s">
        <v>647</v>
      </c>
      <c r="D140" s="19" t="s">
        <v>890</v>
      </c>
      <c r="E140" s="19" t="s">
        <v>31</v>
      </c>
      <c r="F140" s="19" t="s">
        <v>32</v>
      </c>
      <c r="G140" s="9" t="s">
        <v>1026</v>
      </c>
      <c r="H140" s="9">
        <v>126.45</v>
      </c>
      <c r="I140" s="8" t="s">
        <v>41</v>
      </c>
      <c r="J140" s="20" t="s">
        <v>1829</v>
      </c>
      <c r="K140" s="12"/>
      <c r="P140" s="13"/>
      <c r="R140"/>
      <c r="S140"/>
    </row>
    <row r="141" spans="1:19" x14ac:dyDescent="0.45">
      <c r="A141" s="19" t="s">
        <v>355</v>
      </c>
      <c r="B141" s="8" t="s">
        <v>355</v>
      </c>
      <c r="C141" s="19" t="s">
        <v>648</v>
      </c>
      <c r="D141" s="19" t="s">
        <v>890</v>
      </c>
      <c r="E141" s="19" t="s">
        <v>31</v>
      </c>
      <c r="F141" s="19" t="s">
        <v>32</v>
      </c>
      <c r="G141" s="9" t="s">
        <v>1026</v>
      </c>
      <c r="H141" s="9">
        <v>126.45</v>
      </c>
      <c r="I141" s="8" t="s">
        <v>41</v>
      </c>
      <c r="J141" s="20" t="s">
        <v>1830</v>
      </c>
      <c r="K141" s="12"/>
      <c r="P141" s="13"/>
      <c r="R141"/>
      <c r="S141"/>
    </row>
    <row r="142" spans="1:19" x14ac:dyDescent="0.45">
      <c r="A142" s="19" t="s">
        <v>356</v>
      </c>
      <c r="B142" s="8" t="s">
        <v>356</v>
      </c>
      <c r="C142" s="19" t="s">
        <v>649</v>
      </c>
      <c r="D142" s="19" t="s">
        <v>890</v>
      </c>
      <c r="E142" s="19" t="s">
        <v>31</v>
      </c>
      <c r="F142" s="19" t="s">
        <v>32</v>
      </c>
      <c r="G142" s="9" t="s">
        <v>1026</v>
      </c>
      <c r="H142" s="9">
        <v>132.44999999999999</v>
      </c>
      <c r="I142" s="8" t="s">
        <v>41</v>
      </c>
      <c r="J142" s="20" t="s">
        <v>1831</v>
      </c>
      <c r="K142" s="12"/>
      <c r="P142" s="13"/>
      <c r="R142"/>
      <c r="S142"/>
    </row>
    <row r="143" spans="1:19" x14ac:dyDescent="0.45">
      <c r="A143" s="19" t="s">
        <v>1832</v>
      </c>
      <c r="B143" s="8" t="s">
        <v>1832</v>
      </c>
      <c r="C143" s="19" t="s">
        <v>1833</v>
      </c>
      <c r="D143" s="19" t="s">
        <v>890</v>
      </c>
      <c r="E143" s="19" t="s">
        <v>31</v>
      </c>
      <c r="F143" s="19" t="s">
        <v>32</v>
      </c>
      <c r="G143" s="9" t="s">
        <v>1026</v>
      </c>
      <c r="H143" s="9">
        <v>240.39</v>
      </c>
      <c r="I143" s="8" t="s">
        <v>41</v>
      </c>
      <c r="J143" s="20" t="s">
        <v>1834</v>
      </c>
      <c r="K143" s="12"/>
      <c r="P143" s="13"/>
      <c r="R143"/>
      <c r="S143"/>
    </row>
    <row r="144" spans="1:19" x14ac:dyDescent="0.45">
      <c r="A144" s="19" t="s">
        <v>357</v>
      </c>
      <c r="B144" s="8" t="s">
        <v>357</v>
      </c>
      <c r="C144" s="19" t="s">
        <v>650</v>
      </c>
      <c r="D144" s="19" t="s">
        <v>890</v>
      </c>
      <c r="E144" s="19" t="s">
        <v>31</v>
      </c>
      <c r="F144" s="19" t="s">
        <v>32</v>
      </c>
      <c r="G144" s="9" t="s">
        <v>1027</v>
      </c>
      <c r="H144" s="9">
        <v>114.99</v>
      </c>
      <c r="I144" s="8" t="s">
        <v>41</v>
      </c>
      <c r="J144" s="20" t="s">
        <v>1470</v>
      </c>
      <c r="K144" s="12"/>
      <c r="P144" s="13"/>
      <c r="R144"/>
      <c r="S144"/>
    </row>
    <row r="145" spans="1:19" x14ac:dyDescent="0.45">
      <c r="A145" s="19" t="s">
        <v>358</v>
      </c>
      <c r="B145" s="8" t="s">
        <v>358</v>
      </c>
      <c r="C145" s="19" t="s">
        <v>651</v>
      </c>
      <c r="D145" s="19" t="s">
        <v>890</v>
      </c>
      <c r="E145" s="19" t="s">
        <v>31</v>
      </c>
      <c r="F145" s="19" t="s">
        <v>32</v>
      </c>
      <c r="G145" s="9" t="s">
        <v>1026</v>
      </c>
      <c r="H145" s="9">
        <v>125.39</v>
      </c>
      <c r="I145" s="8" t="s">
        <v>41</v>
      </c>
      <c r="J145" s="20" t="s">
        <v>1471</v>
      </c>
      <c r="K145" s="12"/>
      <c r="P145" s="13"/>
      <c r="R145"/>
      <c r="S145"/>
    </row>
    <row r="146" spans="1:19" x14ac:dyDescent="0.45">
      <c r="A146" s="19" t="s">
        <v>359</v>
      </c>
      <c r="B146" s="8" t="s">
        <v>359</v>
      </c>
      <c r="C146" s="19" t="s">
        <v>652</v>
      </c>
      <c r="D146" s="19" t="s">
        <v>890</v>
      </c>
      <c r="E146" s="19" t="s">
        <v>31</v>
      </c>
      <c r="F146" s="19" t="s">
        <v>32</v>
      </c>
      <c r="G146" s="9" t="s">
        <v>1026</v>
      </c>
      <c r="H146" s="9">
        <v>125.39</v>
      </c>
      <c r="I146" s="8" t="s">
        <v>41</v>
      </c>
      <c r="J146" s="20" t="s">
        <v>1472</v>
      </c>
      <c r="K146" s="12"/>
      <c r="P146" s="13"/>
      <c r="R146"/>
      <c r="S146"/>
    </row>
    <row r="147" spans="1:19" x14ac:dyDescent="0.45">
      <c r="A147" s="19" t="s">
        <v>360</v>
      </c>
      <c r="B147" s="8" t="s">
        <v>360</v>
      </c>
      <c r="C147" s="19" t="s">
        <v>653</v>
      </c>
      <c r="D147" s="19" t="s">
        <v>890</v>
      </c>
      <c r="E147" s="19" t="s">
        <v>31</v>
      </c>
      <c r="F147" s="19" t="s">
        <v>32</v>
      </c>
      <c r="G147" s="9" t="s">
        <v>1026</v>
      </c>
      <c r="H147" s="9">
        <v>182.45</v>
      </c>
      <c r="I147" s="8" t="s">
        <v>41</v>
      </c>
      <c r="J147" s="20" t="s">
        <v>1473</v>
      </c>
      <c r="K147" s="12"/>
      <c r="P147" s="13"/>
      <c r="R147"/>
      <c r="S147"/>
    </row>
    <row r="148" spans="1:19" x14ac:dyDescent="0.45">
      <c r="A148" s="19" t="s">
        <v>361</v>
      </c>
      <c r="B148" s="8" t="s">
        <v>361</v>
      </c>
      <c r="C148" s="19" t="s">
        <v>654</v>
      </c>
      <c r="D148" s="19" t="s">
        <v>890</v>
      </c>
      <c r="E148" s="19" t="s">
        <v>31</v>
      </c>
      <c r="F148" s="19" t="s">
        <v>32</v>
      </c>
      <c r="G148" s="9" t="s">
        <v>1026</v>
      </c>
      <c r="H148" s="9">
        <v>195.45</v>
      </c>
      <c r="I148" s="8" t="s">
        <v>41</v>
      </c>
      <c r="J148" s="20" t="s">
        <v>1835</v>
      </c>
      <c r="K148" s="12"/>
      <c r="P148" s="13"/>
      <c r="R148"/>
      <c r="S148"/>
    </row>
    <row r="149" spans="1:19" x14ac:dyDescent="0.45">
      <c r="A149" s="19" t="s">
        <v>362</v>
      </c>
      <c r="B149" s="8" t="s">
        <v>362</v>
      </c>
      <c r="C149" s="19" t="s">
        <v>655</v>
      </c>
      <c r="D149" s="19" t="s">
        <v>890</v>
      </c>
      <c r="E149" s="19" t="s">
        <v>31</v>
      </c>
      <c r="F149" s="19" t="s">
        <v>32</v>
      </c>
      <c r="G149" s="9" t="s">
        <v>1026</v>
      </c>
      <c r="H149" s="9">
        <v>274.45</v>
      </c>
      <c r="I149" s="8" t="s">
        <v>41</v>
      </c>
      <c r="J149" s="20" t="s">
        <v>1474</v>
      </c>
      <c r="K149" s="12"/>
      <c r="P149" s="13"/>
      <c r="R149"/>
      <c r="S149"/>
    </row>
    <row r="150" spans="1:19" x14ac:dyDescent="0.45">
      <c r="A150" s="19" t="s">
        <v>612</v>
      </c>
      <c r="B150" s="8" t="s">
        <v>612</v>
      </c>
      <c r="C150" s="19" t="s">
        <v>808</v>
      </c>
      <c r="D150" s="19" t="s">
        <v>891</v>
      </c>
      <c r="E150" s="19" t="s">
        <v>31</v>
      </c>
      <c r="F150" s="19" t="s">
        <v>32</v>
      </c>
      <c r="G150" s="9" t="s">
        <v>1026</v>
      </c>
      <c r="H150" s="9">
        <v>274.45</v>
      </c>
      <c r="I150" s="8" t="s">
        <v>41</v>
      </c>
      <c r="J150" s="20" t="s">
        <v>1475</v>
      </c>
      <c r="K150" s="12"/>
      <c r="P150" s="13"/>
      <c r="R150"/>
      <c r="S150"/>
    </row>
    <row r="151" spans="1:19" x14ac:dyDescent="0.45">
      <c r="A151" s="19" t="s">
        <v>1836</v>
      </c>
      <c r="B151" s="8" t="s">
        <v>1836</v>
      </c>
      <c r="C151" s="19" t="s">
        <v>1837</v>
      </c>
      <c r="D151" s="19" t="s">
        <v>888</v>
      </c>
      <c r="E151" s="19" t="s">
        <v>24</v>
      </c>
      <c r="F151" s="19" t="s">
        <v>44</v>
      </c>
      <c r="G151" s="9" t="s">
        <v>45</v>
      </c>
      <c r="H151" s="9">
        <v>104.49</v>
      </c>
      <c r="I151" s="8" t="s">
        <v>13</v>
      </c>
      <c r="J151" s="20" t="s">
        <v>1838</v>
      </c>
      <c r="K151" s="12"/>
      <c r="P151" s="13"/>
      <c r="R151"/>
      <c r="S151"/>
    </row>
    <row r="152" spans="1:19" x14ac:dyDescent="0.45">
      <c r="A152" s="19" t="s">
        <v>1839</v>
      </c>
      <c r="B152" s="8" t="s">
        <v>1839</v>
      </c>
      <c r="C152" s="19" t="s">
        <v>1840</v>
      </c>
      <c r="D152" s="19" t="s">
        <v>891</v>
      </c>
      <c r="E152" s="19" t="s">
        <v>31</v>
      </c>
      <c r="F152" s="19" t="s">
        <v>32</v>
      </c>
      <c r="G152" s="9" t="s">
        <v>1026</v>
      </c>
      <c r="H152" s="9">
        <v>289.99</v>
      </c>
      <c r="I152" s="8" t="s">
        <v>13</v>
      </c>
      <c r="J152" s="20" t="s">
        <v>1841</v>
      </c>
      <c r="K152" s="12"/>
      <c r="P152" s="13"/>
      <c r="R152"/>
      <c r="S152"/>
    </row>
    <row r="153" spans="1:19" x14ac:dyDescent="0.45">
      <c r="A153" s="19" t="s">
        <v>36</v>
      </c>
      <c r="B153" s="8">
        <v>52785</v>
      </c>
      <c r="C153" s="19" t="s">
        <v>939</v>
      </c>
      <c r="D153" s="19" t="s">
        <v>888</v>
      </c>
      <c r="E153" s="19" t="s">
        <v>24</v>
      </c>
      <c r="F153" s="19" t="s">
        <v>37</v>
      </c>
      <c r="G153" s="9" t="s">
        <v>38</v>
      </c>
      <c r="H153" s="9">
        <v>41.79</v>
      </c>
      <c r="I153" s="8" t="s">
        <v>1004</v>
      </c>
      <c r="J153" s="20" t="s">
        <v>1476</v>
      </c>
      <c r="K153" s="12"/>
      <c r="P153" s="13"/>
      <c r="R153"/>
      <c r="S153"/>
    </row>
    <row r="154" spans="1:19" x14ac:dyDescent="0.45">
      <c r="A154" s="19" t="s">
        <v>404</v>
      </c>
      <c r="B154" s="8" t="s">
        <v>404</v>
      </c>
      <c r="C154" s="19" t="s">
        <v>940</v>
      </c>
      <c r="D154" s="19" t="s">
        <v>888</v>
      </c>
      <c r="E154" s="19" t="s">
        <v>24</v>
      </c>
      <c r="F154" s="19" t="s">
        <v>37</v>
      </c>
      <c r="G154" s="9" t="s">
        <v>38</v>
      </c>
      <c r="H154" s="9">
        <v>79.989999999999995</v>
      </c>
      <c r="I154" s="8" t="s">
        <v>13</v>
      </c>
      <c r="J154" s="20" t="s">
        <v>1477</v>
      </c>
      <c r="K154" s="12"/>
      <c r="P154" s="13"/>
      <c r="R154"/>
      <c r="S154"/>
    </row>
    <row r="155" spans="1:19" x14ac:dyDescent="0.45">
      <c r="A155" s="19" t="s">
        <v>501</v>
      </c>
      <c r="B155" s="8" t="s">
        <v>501</v>
      </c>
      <c r="C155" s="19" t="s">
        <v>941</v>
      </c>
      <c r="D155" s="19" t="s">
        <v>888</v>
      </c>
      <c r="E155" s="19" t="s">
        <v>24</v>
      </c>
      <c r="F155" s="19" t="s">
        <v>37</v>
      </c>
      <c r="G155" s="9" t="s">
        <v>1024</v>
      </c>
      <c r="H155" s="9">
        <v>62.69</v>
      </c>
      <c r="I155" s="8" t="s">
        <v>1004</v>
      </c>
      <c r="J155" s="20" t="s">
        <v>1478</v>
      </c>
      <c r="K155" s="12"/>
      <c r="P155" s="13"/>
      <c r="R155"/>
      <c r="S155"/>
    </row>
    <row r="156" spans="1:19" x14ac:dyDescent="0.45">
      <c r="A156" s="19" t="s">
        <v>39</v>
      </c>
      <c r="B156" s="8">
        <v>52789</v>
      </c>
      <c r="C156" s="19" t="s">
        <v>942</v>
      </c>
      <c r="D156" s="19" t="s">
        <v>888</v>
      </c>
      <c r="E156" s="19" t="s">
        <v>24</v>
      </c>
      <c r="F156" s="19" t="s">
        <v>40</v>
      </c>
      <c r="G156" s="9" t="s">
        <v>40</v>
      </c>
      <c r="H156" s="9">
        <v>78.39</v>
      </c>
      <c r="I156" s="10" t="s">
        <v>13</v>
      </c>
      <c r="J156" s="11" t="s">
        <v>1479</v>
      </c>
      <c r="K156" s="12"/>
      <c r="P156" s="13"/>
      <c r="R156"/>
      <c r="S156"/>
    </row>
    <row r="157" spans="1:19" x14ac:dyDescent="0.45">
      <c r="A157" s="19" t="s">
        <v>146</v>
      </c>
      <c r="B157" s="8">
        <v>52791</v>
      </c>
      <c r="C157" s="19" t="s">
        <v>656</v>
      </c>
      <c r="D157" s="19" t="s">
        <v>890</v>
      </c>
      <c r="E157" s="19" t="s">
        <v>31</v>
      </c>
      <c r="F157" s="19" t="s">
        <v>32</v>
      </c>
      <c r="G157" s="9" t="s">
        <v>1027</v>
      </c>
      <c r="H157" s="9">
        <v>62.69</v>
      </c>
      <c r="I157" s="10" t="s">
        <v>41</v>
      </c>
      <c r="J157" s="11" t="s">
        <v>1480</v>
      </c>
      <c r="K157" s="12"/>
      <c r="P157" s="13"/>
      <c r="R157"/>
      <c r="S157"/>
    </row>
    <row r="158" spans="1:19" x14ac:dyDescent="0.45">
      <c r="A158" s="19" t="s">
        <v>147</v>
      </c>
      <c r="B158" s="8">
        <v>52792</v>
      </c>
      <c r="C158" s="19" t="s">
        <v>657</v>
      </c>
      <c r="D158" s="19" t="s">
        <v>890</v>
      </c>
      <c r="E158" s="19" t="s">
        <v>31</v>
      </c>
      <c r="F158" s="19" t="s">
        <v>32</v>
      </c>
      <c r="G158" s="9" t="s">
        <v>1027</v>
      </c>
      <c r="H158" s="9">
        <v>62.69</v>
      </c>
      <c r="I158" s="10" t="s">
        <v>41</v>
      </c>
      <c r="J158" s="11" t="s">
        <v>1481</v>
      </c>
      <c r="K158" s="12"/>
      <c r="P158" s="13"/>
      <c r="R158"/>
      <c r="S158"/>
    </row>
    <row r="159" spans="1:19" x14ac:dyDescent="0.45">
      <c r="A159" s="19" t="s">
        <v>148</v>
      </c>
      <c r="B159" s="8">
        <v>52793</v>
      </c>
      <c r="C159" s="19" t="s">
        <v>658</v>
      </c>
      <c r="D159" s="19" t="s">
        <v>890</v>
      </c>
      <c r="E159" s="19" t="s">
        <v>31</v>
      </c>
      <c r="F159" s="19" t="s">
        <v>32</v>
      </c>
      <c r="G159" s="9" t="s">
        <v>1027</v>
      </c>
      <c r="H159" s="9">
        <v>67.989999999999995</v>
      </c>
      <c r="I159" s="10" t="s">
        <v>41</v>
      </c>
      <c r="J159" s="11" t="s">
        <v>1482</v>
      </c>
      <c r="K159" s="12"/>
      <c r="P159" s="13"/>
      <c r="R159"/>
      <c r="S159"/>
    </row>
    <row r="160" spans="1:19" x14ac:dyDescent="0.45">
      <c r="A160" s="19" t="s">
        <v>149</v>
      </c>
      <c r="B160" s="8">
        <v>52794</v>
      </c>
      <c r="C160" s="19" t="s">
        <v>659</v>
      </c>
      <c r="D160" s="19" t="s">
        <v>890</v>
      </c>
      <c r="E160" s="19" t="s">
        <v>31</v>
      </c>
      <c r="F160" s="19" t="s">
        <v>32</v>
      </c>
      <c r="G160" s="9" t="s">
        <v>1026</v>
      </c>
      <c r="H160" s="9">
        <v>142.44999999999999</v>
      </c>
      <c r="I160" s="10" t="s">
        <v>41</v>
      </c>
      <c r="J160" s="11" t="s">
        <v>1483</v>
      </c>
      <c r="K160" s="12"/>
      <c r="P160" s="13"/>
      <c r="R160"/>
      <c r="S160"/>
    </row>
    <row r="161" spans="1:19" x14ac:dyDescent="0.45">
      <c r="A161" s="19" t="s">
        <v>150</v>
      </c>
      <c r="B161" s="8">
        <v>52795</v>
      </c>
      <c r="C161" s="19" t="s">
        <v>660</v>
      </c>
      <c r="D161" s="19" t="s">
        <v>890</v>
      </c>
      <c r="E161" s="19" t="s">
        <v>31</v>
      </c>
      <c r="F161" s="19" t="s">
        <v>32</v>
      </c>
      <c r="G161" s="9" t="s">
        <v>1026</v>
      </c>
      <c r="H161" s="9">
        <v>142.44999999999999</v>
      </c>
      <c r="I161" s="8" t="s">
        <v>41</v>
      </c>
      <c r="J161" s="20" t="s">
        <v>1484</v>
      </c>
      <c r="K161" s="12"/>
      <c r="P161" s="13"/>
      <c r="R161"/>
      <c r="S161"/>
    </row>
    <row r="162" spans="1:19" x14ac:dyDescent="0.45">
      <c r="A162" s="19" t="s">
        <v>1842</v>
      </c>
      <c r="B162" s="8">
        <v>52797</v>
      </c>
      <c r="C162" s="19" t="s">
        <v>1843</v>
      </c>
      <c r="D162" s="19" t="s">
        <v>888</v>
      </c>
      <c r="E162" s="19" t="s">
        <v>24</v>
      </c>
      <c r="F162" s="19" t="s">
        <v>37</v>
      </c>
      <c r="G162" s="9" t="s">
        <v>38</v>
      </c>
      <c r="H162" s="9">
        <v>52.29</v>
      </c>
      <c r="I162" s="8" t="s">
        <v>1004</v>
      </c>
      <c r="J162" s="20" t="s">
        <v>1844</v>
      </c>
      <c r="K162" s="12"/>
      <c r="P162" s="13"/>
      <c r="R162"/>
      <c r="S162"/>
    </row>
    <row r="163" spans="1:19" x14ac:dyDescent="0.45">
      <c r="A163" s="19" t="s">
        <v>153</v>
      </c>
      <c r="B163" s="8">
        <v>52798</v>
      </c>
      <c r="C163" s="19" t="s">
        <v>154</v>
      </c>
      <c r="D163" s="19" t="s">
        <v>888</v>
      </c>
      <c r="E163" s="19" t="s">
        <v>24</v>
      </c>
      <c r="F163" s="19" t="s">
        <v>76</v>
      </c>
      <c r="G163" s="9" t="s">
        <v>1135</v>
      </c>
      <c r="H163" s="9">
        <v>36.590000000000003</v>
      </c>
      <c r="I163" s="8" t="s">
        <v>1004</v>
      </c>
      <c r="J163" s="20" t="s">
        <v>1485</v>
      </c>
      <c r="K163" s="12"/>
      <c r="P163" s="13"/>
      <c r="R163"/>
      <c r="S163"/>
    </row>
    <row r="164" spans="1:19" x14ac:dyDescent="0.45">
      <c r="A164" s="19" t="s">
        <v>155</v>
      </c>
      <c r="B164" s="8">
        <v>52799</v>
      </c>
      <c r="C164" s="19" t="s">
        <v>156</v>
      </c>
      <c r="D164" s="19" t="s">
        <v>888</v>
      </c>
      <c r="E164" s="19" t="s">
        <v>24</v>
      </c>
      <c r="F164" s="19" t="s">
        <v>76</v>
      </c>
      <c r="G164" s="9" t="s">
        <v>1135</v>
      </c>
      <c r="H164" s="9">
        <v>37.69</v>
      </c>
      <c r="I164" s="8" t="s">
        <v>1004</v>
      </c>
      <c r="J164" s="20" t="s">
        <v>1486</v>
      </c>
      <c r="K164" s="12"/>
      <c r="P164" s="13"/>
      <c r="R164"/>
      <c r="S164"/>
    </row>
    <row r="165" spans="1:19" x14ac:dyDescent="0.45">
      <c r="A165" s="19" t="s">
        <v>157</v>
      </c>
      <c r="B165" s="8">
        <v>52800</v>
      </c>
      <c r="C165" s="19" t="s">
        <v>158</v>
      </c>
      <c r="D165" s="19" t="s">
        <v>888</v>
      </c>
      <c r="E165" s="19" t="s">
        <v>24</v>
      </c>
      <c r="F165" s="19" t="s">
        <v>76</v>
      </c>
      <c r="G165" s="9" t="s">
        <v>1135</v>
      </c>
      <c r="H165" s="9">
        <v>31.39</v>
      </c>
      <c r="I165" s="8" t="s">
        <v>1004</v>
      </c>
      <c r="J165" s="20" t="s">
        <v>1487</v>
      </c>
      <c r="K165" s="12"/>
      <c r="P165" s="13"/>
      <c r="R165"/>
      <c r="S165"/>
    </row>
    <row r="166" spans="1:19" x14ac:dyDescent="0.45">
      <c r="A166" s="19" t="s">
        <v>159</v>
      </c>
      <c r="B166" s="8" t="s">
        <v>159</v>
      </c>
      <c r="C166" s="19" t="s">
        <v>160</v>
      </c>
      <c r="D166" s="19" t="s">
        <v>888</v>
      </c>
      <c r="E166" s="19" t="s">
        <v>24</v>
      </c>
      <c r="F166" s="19" t="s">
        <v>76</v>
      </c>
      <c r="G166" s="9" t="s">
        <v>1135</v>
      </c>
      <c r="H166" s="9">
        <v>27.99</v>
      </c>
      <c r="I166" s="10" t="s">
        <v>1004</v>
      </c>
      <c r="J166" s="11" t="s">
        <v>1488</v>
      </c>
      <c r="K166" s="12"/>
      <c r="P166" s="13"/>
      <c r="R166"/>
      <c r="S166"/>
    </row>
    <row r="167" spans="1:19" x14ac:dyDescent="0.45">
      <c r="A167" s="19" t="s">
        <v>405</v>
      </c>
      <c r="B167" s="8">
        <v>52802</v>
      </c>
      <c r="C167" s="19" t="s">
        <v>406</v>
      </c>
      <c r="D167" s="19" t="s">
        <v>888</v>
      </c>
      <c r="E167" s="19" t="s">
        <v>24</v>
      </c>
      <c r="F167" s="19" t="s">
        <v>76</v>
      </c>
      <c r="G167" s="9" t="s">
        <v>1136</v>
      </c>
      <c r="H167" s="9">
        <v>20.89</v>
      </c>
      <c r="I167" s="8" t="s">
        <v>1004</v>
      </c>
      <c r="J167" s="20" t="s">
        <v>1489</v>
      </c>
      <c r="K167" s="12"/>
      <c r="P167" s="13"/>
      <c r="R167"/>
      <c r="S167"/>
    </row>
    <row r="168" spans="1:19" x14ac:dyDescent="0.45">
      <c r="A168" s="19" t="s">
        <v>1845</v>
      </c>
      <c r="B168" s="8">
        <v>52803</v>
      </c>
      <c r="C168" s="19" t="s">
        <v>1846</v>
      </c>
      <c r="D168" s="19" t="s">
        <v>888</v>
      </c>
      <c r="E168" s="19" t="s">
        <v>24</v>
      </c>
      <c r="F168" s="19" t="s">
        <v>76</v>
      </c>
      <c r="G168" s="9" t="s">
        <v>1136</v>
      </c>
      <c r="H168" s="9">
        <v>26.19</v>
      </c>
      <c r="I168" s="8" t="s">
        <v>1004</v>
      </c>
      <c r="J168" s="20" t="s">
        <v>1847</v>
      </c>
      <c r="K168" s="12"/>
      <c r="P168" s="13"/>
      <c r="R168"/>
      <c r="S168"/>
    </row>
    <row r="169" spans="1:19" x14ac:dyDescent="0.45">
      <c r="A169" s="19" t="s">
        <v>407</v>
      </c>
      <c r="B169" s="8">
        <v>52900</v>
      </c>
      <c r="C169" s="19" t="s">
        <v>408</v>
      </c>
      <c r="D169" s="19" t="s">
        <v>888</v>
      </c>
      <c r="E169" s="19" t="s">
        <v>31</v>
      </c>
      <c r="F169" s="19" t="s">
        <v>32</v>
      </c>
      <c r="G169" s="9" t="s">
        <v>1027</v>
      </c>
      <c r="H169" s="9">
        <v>94.09</v>
      </c>
      <c r="I169" s="8" t="s">
        <v>13</v>
      </c>
      <c r="J169" s="20" t="s">
        <v>1490</v>
      </c>
      <c r="K169" s="12"/>
      <c r="P169" s="13"/>
      <c r="R169"/>
      <c r="S169"/>
    </row>
    <row r="170" spans="1:19" x14ac:dyDescent="0.45">
      <c r="A170" s="19" t="s">
        <v>502</v>
      </c>
      <c r="B170" s="8" t="s">
        <v>502</v>
      </c>
      <c r="C170" s="19" t="s">
        <v>809</v>
      </c>
      <c r="D170" s="19" t="s">
        <v>888</v>
      </c>
      <c r="E170" s="19" t="s">
        <v>24</v>
      </c>
      <c r="F170" s="19" t="s">
        <v>37</v>
      </c>
      <c r="G170" s="9" t="s">
        <v>47</v>
      </c>
      <c r="H170" s="9">
        <v>62.69</v>
      </c>
      <c r="I170" s="8" t="s">
        <v>8</v>
      </c>
      <c r="J170" s="20" t="s">
        <v>1491</v>
      </c>
      <c r="K170" s="12"/>
      <c r="P170" s="13"/>
      <c r="R170"/>
      <c r="S170"/>
    </row>
    <row r="171" spans="1:19" x14ac:dyDescent="0.45">
      <c r="A171" s="19" t="s">
        <v>503</v>
      </c>
      <c r="B171" s="8" t="s">
        <v>503</v>
      </c>
      <c r="C171" s="19" t="s">
        <v>810</v>
      </c>
      <c r="D171" s="19" t="s">
        <v>888</v>
      </c>
      <c r="E171" s="19" t="s">
        <v>24</v>
      </c>
      <c r="F171" s="19" t="s">
        <v>37</v>
      </c>
      <c r="G171" s="9" t="s">
        <v>47</v>
      </c>
      <c r="H171" s="9">
        <v>114.99</v>
      </c>
      <c r="I171" s="8" t="s">
        <v>8</v>
      </c>
      <c r="J171" s="20" t="s">
        <v>1492</v>
      </c>
      <c r="K171" s="12"/>
      <c r="P171" s="13"/>
      <c r="R171"/>
      <c r="S171"/>
    </row>
    <row r="172" spans="1:19" x14ac:dyDescent="0.45">
      <c r="A172" s="19" t="s">
        <v>42</v>
      </c>
      <c r="B172" s="8">
        <v>54250</v>
      </c>
      <c r="C172" s="19" t="s">
        <v>1180</v>
      </c>
      <c r="D172" s="19" t="s">
        <v>890</v>
      </c>
      <c r="E172" s="19" t="s">
        <v>31</v>
      </c>
      <c r="F172" s="19" t="s">
        <v>32</v>
      </c>
      <c r="G172" s="9" t="s">
        <v>1027</v>
      </c>
      <c r="H172" s="9">
        <v>62.69</v>
      </c>
      <c r="I172" s="8" t="s">
        <v>41</v>
      </c>
      <c r="J172" s="20" t="s">
        <v>1493</v>
      </c>
      <c r="K172" s="12"/>
      <c r="P172" s="13"/>
      <c r="R172"/>
      <c r="S172"/>
    </row>
    <row r="173" spans="1:19" x14ac:dyDescent="0.45">
      <c r="A173" s="19" t="s">
        <v>616</v>
      </c>
      <c r="B173" s="8" t="s">
        <v>616</v>
      </c>
      <c r="C173" s="19" t="s">
        <v>811</v>
      </c>
      <c r="D173" s="19" t="s">
        <v>890</v>
      </c>
      <c r="E173" s="19" t="s">
        <v>89</v>
      </c>
      <c r="F173" s="19" t="s">
        <v>90</v>
      </c>
      <c r="G173" s="9" t="s">
        <v>92</v>
      </c>
      <c r="H173" s="9">
        <v>54.99</v>
      </c>
      <c r="I173" s="8" t="s">
        <v>13</v>
      </c>
      <c r="J173" s="20" t="s">
        <v>1848</v>
      </c>
      <c r="K173" s="12"/>
      <c r="P173" s="13"/>
      <c r="R173"/>
      <c r="S173"/>
    </row>
    <row r="174" spans="1:19" x14ac:dyDescent="0.45">
      <c r="A174" s="19" t="s">
        <v>534</v>
      </c>
      <c r="B174" s="8" t="s">
        <v>534</v>
      </c>
      <c r="C174" s="19" t="s">
        <v>812</v>
      </c>
      <c r="D174" s="19" t="s">
        <v>890</v>
      </c>
      <c r="E174" s="19" t="s">
        <v>31</v>
      </c>
      <c r="F174" s="19" t="s">
        <v>32</v>
      </c>
      <c r="G174" s="9" t="s">
        <v>1007</v>
      </c>
      <c r="H174" s="9">
        <v>64.989999999999995</v>
      </c>
      <c r="I174" s="8" t="s">
        <v>8</v>
      </c>
      <c r="J174" s="20" t="s">
        <v>1494</v>
      </c>
      <c r="K174" s="12"/>
      <c r="P174" s="13"/>
      <c r="R174"/>
      <c r="S174"/>
    </row>
    <row r="175" spans="1:19" x14ac:dyDescent="0.45">
      <c r="A175" s="19" t="s">
        <v>1849</v>
      </c>
      <c r="B175" s="8" t="s">
        <v>1849</v>
      </c>
      <c r="C175" s="19" t="s">
        <v>1850</v>
      </c>
      <c r="D175" s="19" t="s">
        <v>890</v>
      </c>
      <c r="E175" s="19" t="s">
        <v>31</v>
      </c>
      <c r="F175" s="19" t="s">
        <v>32</v>
      </c>
      <c r="G175" s="9" t="s">
        <v>1026</v>
      </c>
      <c r="H175" s="9">
        <v>139.99</v>
      </c>
      <c r="I175" s="8" t="s">
        <v>41</v>
      </c>
      <c r="J175" s="20" t="s">
        <v>1851</v>
      </c>
      <c r="K175" s="12"/>
      <c r="P175" s="13"/>
      <c r="R175"/>
      <c r="S175"/>
    </row>
    <row r="176" spans="1:19" x14ac:dyDescent="0.45">
      <c r="A176" s="19" t="s">
        <v>572</v>
      </c>
      <c r="B176" s="8" t="s">
        <v>572</v>
      </c>
      <c r="C176" s="19" t="s">
        <v>813</v>
      </c>
      <c r="D176" s="19" t="s">
        <v>890</v>
      </c>
      <c r="E176" s="19" t="s">
        <v>31</v>
      </c>
      <c r="F176" s="19" t="s">
        <v>32</v>
      </c>
      <c r="G176" s="9" t="s">
        <v>1027</v>
      </c>
      <c r="H176" s="9">
        <v>99.99</v>
      </c>
      <c r="I176" s="8" t="s">
        <v>13</v>
      </c>
      <c r="J176" s="20" t="s">
        <v>1495</v>
      </c>
      <c r="K176" s="12"/>
      <c r="P176" s="13"/>
      <c r="R176"/>
      <c r="S176"/>
    </row>
    <row r="177" spans="1:19" x14ac:dyDescent="0.45">
      <c r="A177" s="19" t="s">
        <v>1852</v>
      </c>
      <c r="B177" s="8" t="s">
        <v>1852</v>
      </c>
      <c r="C177" s="19" t="s">
        <v>1853</v>
      </c>
      <c r="D177" s="19" t="s">
        <v>890</v>
      </c>
      <c r="E177" s="19" t="s">
        <v>31</v>
      </c>
      <c r="F177" s="19" t="s">
        <v>32</v>
      </c>
      <c r="G177" s="9" t="s">
        <v>1027</v>
      </c>
      <c r="H177" s="9">
        <v>109.99</v>
      </c>
      <c r="I177" s="8" t="s">
        <v>13</v>
      </c>
      <c r="J177" s="20" t="s">
        <v>1854</v>
      </c>
      <c r="K177" s="12"/>
      <c r="P177" s="13"/>
      <c r="R177"/>
      <c r="S177"/>
    </row>
    <row r="178" spans="1:19" x14ac:dyDescent="0.45">
      <c r="A178" s="19" t="s">
        <v>727</v>
      </c>
      <c r="B178" s="8" t="s">
        <v>727</v>
      </c>
      <c r="C178" s="19" t="s">
        <v>814</v>
      </c>
      <c r="D178" s="19" t="s">
        <v>890</v>
      </c>
      <c r="E178" s="19" t="s">
        <v>31</v>
      </c>
      <c r="F178" s="19" t="s">
        <v>32</v>
      </c>
      <c r="G178" s="9" t="s">
        <v>1027</v>
      </c>
      <c r="H178" s="9">
        <v>119.99</v>
      </c>
      <c r="I178" s="8" t="s">
        <v>13</v>
      </c>
      <c r="J178" s="20" t="s">
        <v>1496</v>
      </c>
      <c r="K178" s="12"/>
      <c r="P178" s="13"/>
      <c r="R178"/>
      <c r="S178"/>
    </row>
    <row r="179" spans="1:19" x14ac:dyDescent="0.45">
      <c r="A179" s="19" t="s">
        <v>1855</v>
      </c>
      <c r="B179" s="8" t="s">
        <v>1855</v>
      </c>
      <c r="C179" s="19" t="s">
        <v>1856</v>
      </c>
      <c r="D179" s="19" t="s">
        <v>890</v>
      </c>
      <c r="E179" s="19" t="s">
        <v>31</v>
      </c>
      <c r="F179" s="19" t="s">
        <v>32</v>
      </c>
      <c r="G179" s="9" t="s">
        <v>1027</v>
      </c>
      <c r="H179" s="9">
        <v>129.99</v>
      </c>
      <c r="I179" s="8" t="s">
        <v>13</v>
      </c>
      <c r="J179" s="20" t="s">
        <v>1857</v>
      </c>
      <c r="K179" s="12"/>
      <c r="P179" s="13"/>
      <c r="R179"/>
      <c r="S179"/>
    </row>
    <row r="180" spans="1:19" x14ac:dyDescent="0.45">
      <c r="A180" s="19" t="s">
        <v>163</v>
      </c>
      <c r="B180" s="8">
        <v>55315</v>
      </c>
      <c r="C180" s="19" t="s">
        <v>661</v>
      </c>
      <c r="D180" s="19" t="s">
        <v>888</v>
      </c>
      <c r="E180" s="19" t="s">
        <v>31</v>
      </c>
      <c r="F180" s="19" t="s">
        <v>32</v>
      </c>
      <c r="G180" s="9" t="s">
        <v>1026</v>
      </c>
      <c r="H180" s="9">
        <v>261.29000000000002</v>
      </c>
      <c r="I180" s="8" t="s">
        <v>41</v>
      </c>
      <c r="J180" s="20" t="s">
        <v>1497</v>
      </c>
      <c r="K180" s="12"/>
      <c r="P180" s="13"/>
      <c r="R180"/>
      <c r="S180"/>
    </row>
    <row r="181" spans="1:19" x14ac:dyDescent="0.45">
      <c r="A181" s="19" t="s">
        <v>164</v>
      </c>
      <c r="B181" s="8">
        <v>55401</v>
      </c>
      <c r="C181" s="19" t="s">
        <v>662</v>
      </c>
      <c r="D181" s="19" t="s">
        <v>888</v>
      </c>
      <c r="E181" s="19" t="s">
        <v>24</v>
      </c>
      <c r="F181" s="19" t="s">
        <v>40</v>
      </c>
      <c r="G181" s="9" t="s">
        <v>40</v>
      </c>
      <c r="H181" s="9">
        <v>94.09</v>
      </c>
      <c r="I181" s="8" t="s">
        <v>13</v>
      </c>
      <c r="J181" s="20" t="s">
        <v>1498</v>
      </c>
      <c r="K181" s="12"/>
      <c r="P181" s="13"/>
      <c r="R181"/>
      <c r="S181"/>
    </row>
    <row r="182" spans="1:19" x14ac:dyDescent="0.45">
      <c r="A182" s="19" t="s">
        <v>43</v>
      </c>
      <c r="B182" s="8">
        <v>55407</v>
      </c>
      <c r="C182" s="19" t="s">
        <v>985</v>
      </c>
      <c r="D182" s="19" t="s">
        <v>888</v>
      </c>
      <c r="E182" s="19" t="s">
        <v>24</v>
      </c>
      <c r="F182" s="19" t="s">
        <v>44</v>
      </c>
      <c r="G182" s="9" t="s">
        <v>45</v>
      </c>
      <c r="H182" s="9">
        <v>104.49</v>
      </c>
      <c r="I182" s="8" t="s">
        <v>13</v>
      </c>
      <c r="J182" s="20" t="s">
        <v>1499</v>
      </c>
      <c r="K182" s="12"/>
      <c r="P182" s="13"/>
      <c r="R182"/>
      <c r="S182"/>
    </row>
    <row r="183" spans="1:19" x14ac:dyDescent="0.45">
      <c r="A183" s="19" t="s">
        <v>46</v>
      </c>
      <c r="B183" s="8">
        <v>55408</v>
      </c>
      <c r="C183" s="19" t="s">
        <v>943</v>
      </c>
      <c r="D183" s="19" t="s">
        <v>888</v>
      </c>
      <c r="E183" s="19" t="s">
        <v>24</v>
      </c>
      <c r="F183" s="19" t="s">
        <v>37</v>
      </c>
      <c r="G183" s="9" t="s">
        <v>47</v>
      </c>
      <c r="H183" s="9">
        <v>73.19</v>
      </c>
      <c r="I183" s="10" t="s">
        <v>8</v>
      </c>
      <c r="J183" s="11" t="s">
        <v>1500</v>
      </c>
      <c r="K183" s="12"/>
      <c r="P183" s="13"/>
      <c r="R183"/>
      <c r="S183"/>
    </row>
    <row r="184" spans="1:19" x14ac:dyDescent="0.45">
      <c r="A184" s="19" t="s">
        <v>48</v>
      </c>
      <c r="B184" s="8">
        <v>55409</v>
      </c>
      <c r="C184" s="19" t="s">
        <v>944</v>
      </c>
      <c r="D184" s="19" t="s">
        <v>888</v>
      </c>
      <c r="E184" s="19" t="s">
        <v>24</v>
      </c>
      <c r="F184" s="19" t="s">
        <v>37</v>
      </c>
      <c r="G184" s="9" t="s">
        <v>47</v>
      </c>
      <c r="H184" s="9">
        <v>83.59</v>
      </c>
      <c r="I184" s="8" t="s">
        <v>8</v>
      </c>
      <c r="J184" s="20" t="s">
        <v>1501</v>
      </c>
      <c r="K184" s="12"/>
      <c r="P184" s="13"/>
      <c r="R184"/>
      <c r="S184"/>
    </row>
    <row r="185" spans="1:19" x14ac:dyDescent="0.45">
      <c r="A185" s="19" t="s">
        <v>1858</v>
      </c>
      <c r="B185" s="8">
        <v>55470</v>
      </c>
      <c r="C185" s="19" t="s">
        <v>883</v>
      </c>
      <c r="D185" s="19" t="s">
        <v>890</v>
      </c>
      <c r="E185" s="19" t="s">
        <v>24</v>
      </c>
      <c r="F185" s="19" t="s">
        <v>37</v>
      </c>
      <c r="G185" s="9" t="s">
        <v>47</v>
      </c>
      <c r="H185" s="9">
        <v>120.19</v>
      </c>
      <c r="I185" s="8" t="s">
        <v>8</v>
      </c>
      <c r="J185" s="20" t="s">
        <v>1859</v>
      </c>
      <c r="K185" s="12"/>
      <c r="P185" s="13"/>
      <c r="R185"/>
      <c r="S185"/>
    </row>
    <row r="186" spans="1:19" x14ac:dyDescent="0.45">
      <c r="A186" s="19" t="s">
        <v>165</v>
      </c>
      <c r="B186" s="8">
        <v>55471</v>
      </c>
      <c r="C186" s="19" t="s">
        <v>884</v>
      </c>
      <c r="D186" s="19" t="s">
        <v>890</v>
      </c>
      <c r="E186" s="19" t="s">
        <v>24</v>
      </c>
      <c r="F186" s="19" t="s">
        <v>37</v>
      </c>
      <c r="G186" s="9" t="s">
        <v>47</v>
      </c>
      <c r="H186" s="9">
        <v>208.99</v>
      </c>
      <c r="I186" s="8" t="s">
        <v>8</v>
      </c>
      <c r="J186" s="20" t="s">
        <v>1502</v>
      </c>
      <c r="K186" s="12"/>
      <c r="P186" s="13"/>
      <c r="R186"/>
      <c r="S186"/>
    </row>
    <row r="187" spans="1:19" x14ac:dyDescent="0.45">
      <c r="A187" s="19" t="s">
        <v>49</v>
      </c>
      <c r="B187" s="8">
        <v>55512</v>
      </c>
      <c r="C187" s="19" t="s">
        <v>815</v>
      </c>
      <c r="D187" s="19" t="s">
        <v>888</v>
      </c>
      <c r="E187" s="19" t="s">
        <v>24</v>
      </c>
      <c r="F187" s="19" t="s">
        <v>37</v>
      </c>
      <c r="G187" s="9" t="s">
        <v>47</v>
      </c>
      <c r="H187" s="9">
        <v>78.39</v>
      </c>
      <c r="I187" s="8" t="s">
        <v>8</v>
      </c>
      <c r="J187" s="20" t="s">
        <v>1503</v>
      </c>
      <c r="K187" s="12"/>
      <c r="P187" s="13"/>
      <c r="R187"/>
      <c r="S187"/>
    </row>
    <row r="188" spans="1:19" x14ac:dyDescent="0.45">
      <c r="A188" s="19" t="s">
        <v>50</v>
      </c>
      <c r="B188" s="8">
        <v>55513</v>
      </c>
      <c r="C188" s="19" t="s">
        <v>816</v>
      </c>
      <c r="D188" s="19" t="s">
        <v>888</v>
      </c>
      <c r="E188" s="19" t="s">
        <v>24</v>
      </c>
      <c r="F188" s="19" t="s">
        <v>37</v>
      </c>
      <c r="G188" s="9" t="s">
        <v>47</v>
      </c>
      <c r="H188" s="9">
        <v>104.49</v>
      </c>
      <c r="I188" s="8" t="s">
        <v>8</v>
      </c>
      <c r="J188" s="20" t="s">
        <v>1504</v>
      </c>
      <c r="K188" s="12"/>
      <c r="P188" s="13"/>
      <c r="R188"/>
      <c r="S188"/>
    </row>
    <row r="189" spans="1:19" x14ac:dyDescent="0.45">
      <c r="A189" s="19" t="s">
        <v>52</v>
      </c>
      <c r="B189" s="8">
        <v>55522</v>
      </c>
      <c r="C189" s="19" t="s">
        <v>1181</v>
      </c>
      <c r="D189" s="19" t="s">
        <v>888</v>
      </c>
      <c r="E189" s="19" t="s">
        <v>31</v>
      </c>
      <c r="F189" s="19" t="s">
        <v>32</v>
      </c>
      <c r="G189" s="9" t="s">
        <v>1027</v>
      </c>
      <c r="H189" s="9">
        <v>94.09</v>
      </c>
      <c r="I189" s="8" t="s">
        <v>13</v>
      </c>
      <c r="J189" s="20" t="s">
        <v>1505</v>
      </c>
      <c r="K189" s="12"/>
      <c r="P189" s="13"/>
      <c r="R189"/>
      <c r="S189"/>
    </row>
    <row r="190" spans="1:19" x14ac:dyDescent="0.45">
      <c r="A190" s="19" t="s">
        <v>166</v>
      </c>
      <c r="B190" s="8">
        <v>55726</v>
      </c>
      <c r="C190" s="19" t="s">
        <v>663</v>
      </c>
      <c r="D190" s="19" t="s">
        <v>890</v>
      </c>
      <c r="E190" s="19" t="s">
        <v>24</v>
      </c>
      <c r="F190" s="19" t="s">
        <v>37</v>
      </c>
      <c r="G190" s="9" t="s">
        <v>38</v>
      </c>
      <c r="H190" s="9">
        <v>41.79</v>
      </c>
      <c r="I190" s="8" t="s">
        <v>8</v>
      </c>
      <c r="J190" s="20" t="s">
        <v>1506</v>
      </c>
      <c r="K190" s="12"/>
      <c r="P190" s="13"/>
      <c r="R190"/>
      <c r="S190"/>
    </row>
    <row r="191" spans="1:19" x14ac:dyDescent="0.45">
      <c r="A191" s="19" t="s">
        <v>167</v>
      </c>
      <c r="B191" s="8">
        <v>55776</v>
      </c>
      <c r="C191" s="19" t="s">
        <v>168</v>
      </c>
      <c r="D191" s="19" t="s">
        <v>888</v>
      </c>
      <c r="E191" s="19" t="s">
        <v>31</v>
      </c>
      <c r="F191" s="19" t="s">
        <v>32</v>
      </c>
      <c r="G191" s="9" t="s">
        <v>1026</v>
      </c>
      <c r="H191" s="9">
        <v>188.09</v>
      </c>
      <c r="I191" s="8" t="s">
        <v>41</v>
      </c>
      <c r="J191" s="20" t="s">
        <v>1507</v>
      </c>
      <c r="K191" s="12"/>
      <c r="P191" s="13"/>
      <c r="R191"/>
      <c r="S191"/>
    </row>
    <row r="192" spans="1:19" x14ac:dyDescent="0.45">
      <c r="A192" s="19" t="s">
        <v>169</v>
      </c>
      <c r="B192" s="8">
        <v>55778</v>
      </c>
      <c r="C192" s="19" t="s">
        <v>170</v>
      </c>
      <c r="D192" s="19" t="s">
        <v>888</v>
      </c>
      <c r="E192" s="19" t="s">
        <v>31</v>
      </c>
      <c r="F192" s="19" t="s">
        <v>32</v>
      </c>
      <c r="G192" s="9" t="s">
        <v>1026</v>
      </c>
      <c r="H192" s="9">
        <v>208.99</v>
      </c>
      <c r="I192" s="8" t="s">
        <v>41</v>
      </c>
      <c r="J192" s="20" t="s">
        <v>1860</v>
      </c>
      <c r="K192" s="12"/>
      <c r="P192" s="13"/>
      <c r="R192"/>
      <c r="S192"/>
    </row>
    <row r="193" spans="1:19" x14ac:dyDescent="0.45">
      <c r="A193" s="19" t="s">
        <v>1861</v>
      </c>
      <c r="B193" s="8">
        <v>55779</v>
      </c>
      <c r="C193" s="19" t="s">
        <v>1862</v>
      </c>
      <c r="D193" s="19" t="s">
        <v>888</v>
      </c>
      <c r="E193" s="19" t="s">
        <v>31</v>
      </c>
      <c r="F193" s="19" t="s">
        <v>32</v>
      </c>
      <c r="G193" s="9" t="s">
        <v>1026</v>
      </c>
      <c r="H193" s="9">
        <v>229.89</v>
      </c>
      <c r="I193" s="8" t="s">
        <v>41</v>
      </c>
      <c r="J193" s="20" t="s">
        <v>1863</v>
      </c>
      <c r="K193" s="12"/>
      <c r="P193" s="13"/>
      <c r="R193"/>
      <c r="S193"/>
    </row>
    <row r="194" spans="1:19" x14ac:dyDescent="0.45">
      <c r="A194" s="19" t="s">
        <v>728</v>
      </c>
      <c r="B194" s="8" t="s">
        <v>728</v>
      </c>
      <c r="C194" s="19" t="s">
        <v>729</v>
      </c>
      <c r="D194" s="19" t="s">
        <v>888</v>
      </c>
      <c r="E194" s="19" t="s">
        <v>31</v>
      </c>
      <c r="F194" s="19" t="s">
        <v>32</v>
      </c>
      <c r="G194" s="9" t="s">
        <v>1026</v>
      </c>
      <c r="H194" s="9">
        <v>125.39</v>
      </c>
      <c r="I194" s="8" t="s">
        <v>41</v>
      </c>
      <c r="J194" s="20" t="s">
        <v>1508</v>
      </c>
      <c r="K194" s="12"/>
      <c r="P194" s="13"/>
      <c r="R194"/>
      <c r="S194"/>
    </row>
    <row r="195" spans="1:19" x14ac:dyDescent="0.45">
      <c r="A195" s="19" t="s">
        <v>730</v>
      </c>
      <c r="B195" s="8">
        <v>55784</v>
      </c>
      <c r="C195" s="19" t="s">
        <v>731</v>
      </c>
      <c r="D195" s="19" t="s">
        <v>888</v>
      </c>
      <c r="E195" s="19" t="s">
        <v>31</v>
      </c>
      <c r="F195" s="19" t="s">
        <v>32</v>
      </c>
      <c r="G195" s="9" t="s">
        <v>1027</v>
      </c>
      <c r="H195" s="9">
        <v>78.39</v>
      </c>
      <c r="I195" s="8" t="s">
        <v>41</v>
      </c>
      <c r="J195" s="20" t="s">
        <v>1509</v>
      </c>
      <c r="K195" s="12"/>
      <c r="P195" s="13"/>
      <c r="R195"/>
      <c r="S195"/>
    </row>
    <row r="196" spans="1:19" x14ac:dyDescent="0.45">
      <c r="A196" s="19" t="s">
        <v>581</v>
      </c>
      <c r="B196" s="8" t="s">
        <v>581</v>
      </c>
      <c r="C196" s="19" t="s">
        <v>664</v>
      </c>
      <c r="D196" s="19" t="s">
        <v>888</v>
      </c>
      <c r="E196" s="19" t="s">
        <v>31</v>
      </c>
      <c r="F196" s="19" t="s">
        <v>32</v>
      </c>
      <c r="G196" s="9" t="s">
        <v>1026</v>
      </c>
      <c r="H196" s="9">
        <v>135.44999999999999</v>
      </c>
      <c r="I196" s="8" t="s">
        <v>41</v>
      </c>
      <c r="J196" s="20" t="s">
        <v>1864</v>
      </c>
      <c r="K196" s="12"/>
      <c r="P196" s="13"/>
      <c r="R196"/>
      <c r="S196"/>
    </row>
    <row r="197" spans="1:19" x14ac:dyDescent="0.45">
      <c r="A197" s="19" t="s">
        <v>171</v>
      </c>
      <c r="B197" s="8">
        <v>55787</v>
      </c>
      <c r="C197" s="19" t="s">
        <v>945</v>
      </c>
      <c r="D197" s="19" t="s">
        <v>888</v>
      </c>
      <c r="E197" s="19" t="s">
        <v>24</v>
      </c>
      <c r="F197" s="19" t="s">
        <v>76</v>
      </c>
      <c r="G197" s="9" t="s">
        <v>1136</v>
      </c>
      <c r="H197" s="9">
        <v>26.19</v>
      </c>
      <c r="I197" s="8" t="s">
        <v>8</v>
      </c>
      <c r="J197" s="20" t="s">
        <v>1865</v>
      </c>
      <c r="K197" s="12"/>
      <c r="P197" s="13"/>
      <c r="R197"/>
      <c r="S197"/>
    </row>
    <row r="198" spans="1:19" x14ac:dyDescent="0.45">
      <c r="A198" s="19" t="s">
        <v>732</v>
      </c>
      <c r="B198" s="8">
        <v>55796</v>
      </c>
      <c r="C198" s="19" t="s">
        <v>733</v>
      </c>
      <c r="D198" s="19" t="s">
        <v>888</v>
      </c>
      <c r="E198" s="19" t="s">
        <v>31</v>
      </c>
      <c r="F198" s="19" t="s">
        <v>32</v>
      </c>
      <c r="G198" s="9" t="s">
        <v>1026</v>
      </c>
      <c r="H198" s="9">
        <v>126.45</v>
      </c>
      <c r="I198" s="8" t="s">
        <v>41</v>
      </c>
      <c r="J198" s="20" t="s">
        <v>1510</v>
      </c>
      <c r="K198" s="12"/>
      <c r="P198" s="13"/>
      <c r="R198"/>
      <c r="S198"/>
    </row>
    <row r="199" spans="1:19" x14ac:dyDescent="0.45">
      <c r="A199" s="19" t="s">
        <v>1866</v>
      </c>
      <c r="B199" s="8">
        <v>55797</v>
      </c>
      <c r="C199" s="19" t="s">
        <v>1867</v>
      </c>
      <c r="D199" s="19" t="s">
        <v>888</v>
      </c>
      <c r="E199" s="19" t="s">
        <v>31</v>
      </c>
      <c r="F199" s="19" t="s">
        <v>32</v>
      </c>
      <c r="G199" s="9" t="s">
        <v>1026</v>
      </c>
      <c r="H199" s="9">
        <v>132.44999999999999</v>
      </c>
      <c r="I199" s="8" t="s">
        <v>41</v>
      </c>
      <c r="J199" s="20" t="s">
        <v>1868</v>
      </c>
      <c r="K199" s="12"/>
      <c r="P199" s="13"/>
      <c r="R199"/>
      <c r="S199"/>
    </row>
    <row r="200" spans="1:19" x14ac:dyDescent="0.45">
      <c r="A200" s="19" t="s">
        <v>172</v>
      </c>
      <c r="B200" s="8">
        <v>55798</v>
      </c>
      <c r="C200" s="19" t="s">
        <v>665</v>
      </c>
      <c r="D200" s="19" t="s">
        <v>888</v>
      </c>
      <c r="E200" s="19" t="s">
        <v>31</v>
      </c>
      <c r="F200" s="19" t="s">
        <v>32</v>
      </c>
      <c r="G200" s="9" t="s">
        <v>1026</v>
      </c>
      <c r="H200" s="9">
        <v>140.44999999999999</v>
      </c>
      <c r="I200" s="8" t="s">
        <v>41</v>
      </c>
      <c r="J200" s="20" t="s">
        <v>1511</v>
      </c>
      <c r="K200" s="12"/>
      <c r="P200" s="13"/>
      <c r="R200"/>
      <c r="S200"/>
    </row>
    <row r="201" spans="1:19" x14ac:dyDescent="0.45">
      <c r="A201" s="19" t="s">
        <v>666</v>
      </c>
      <c r="B201" s="8" t="s">
        <v>666</v>
      </c>
      <c r="C201" s="19" t="s">
        <v>667</v>
      </c>
      <c r="D201" s="19" t="s">
        <v>891</v>
      </c>
      <c r="E201" s="19" t="s">
        <v>31</v>
      </c>
      <c r="F201" s="19" t="s">
        <v>32</v>
      </c>
      <c r="G201" s="9" t="s">
        <v>1027</v>
      </c>
      <c r="H201" s="9">
        <v>84.99</v>
      </c>
      <c r="I201" s="8" t="s">
        <v>41</v>
      </c>
      <c r="J201" s="20" t="s">
        <v>1512</v>
      </c>
      <c r="K201" s="12"/>
      <c r="P201" s="13"/>
      <c r="R201"/>
      <c r="S201"/>
    </row>
    <row r="202" spans="1:19" x14ac:dyDescent="0.45">
      <c r="A202" s="19" t="s">
        <v>668</v>
      </c>
      <c r="B202" s="8" t="s">
        <v>668</v>
      </c>
      <c r="C202" s="19" t="s">
        <v>669</v>
      </c>
      <c r="D202" s="19" t="s">
        <v>1377</v>
      </c>
      <c r="E202" s="19" t="s">
        <v>31</v>
      </c>
      <c r="F202" s="19" t="s">
        <v>32</v>
      </c>
      <c r="G202" s="9" t="s">
        <v>1027</v>
      </c>
      <c r="H202" s="9">
        <v>94.99</v>
      </c>
      <c r="I202" s="8" t="s">
        <v>41</v>
      </c>
      <c r="J202" s="20" t="s">
        <v>1513</v>
      </c>
      <c r="K202" s="12"/>
      <c r="P202" s="13"/>
      <c r="R202"/>
      <c r="S202"/>
    </row>
    <row r="203" spans="1:19" x14ac:dyDescent="0.45">
      <c r="A203" s="19" t="s">
        <v>670</v>
      </c>
      <c r="B203" s="8" t="s">
        <v>670</v>
      </c>
      <c r="C203" s="19" t="s">
        <v>671</v>
      </c>
      <c r="D203" s="19" t="s">
        <v>891</v>
      </c>
      <c r="E203" s="19" t="s">
        <v>31</v>
      </c>
      <c r="F203" s="19" t="s">
        <v>32</v>
      </c>
      <c r="G203" s="9" t="s">
        <v>1027</v>
      </c>
      <c r="H203" s="9">
        <v>109.99</v>
      </c>
      <c r="I203" s="8" t="s">
        <v>41</v>
      </c>
      <c r="J203" s="20" t="s">
        <v>1514</v>
      </c>
      <c r="K203" s="12"/>
      <c r="P203" s="13"/>
      <c r="R203"/>
      <c r="S203"/>
    </row>
    <row r="204" spans="1:19" x14ac:dyDescent="0.45">
      <c r="A204" s="19" t="s">
        <v>734</v>
      </c>
      <c r="B204" s="8">
        <v>55805</v>
      </c>
      <c r="C204" s="19" t="s">
        <v>735</v>
      </c>
      <c r="D204" s="19" t="s">
        <v>893</v>
      </c>
      <c r="E204" s="19" t="s">
        <v>24</v>
      </c>
      <c r="F204" s="19" t="s">
        <v>173</v>
      </c>
      <c r="G204" s="9" t="s">
        <v>1137</v>
      </c>
      <c r="H204" s="9">
        <v>57.49</v>
      </c>
      <c r="I204" s="10" t="s">
        <v>8</v>
      </c>
      <c r="J204" s="11" t="s">
        <v>1515</v>
      </c>
      <c r="K204" s="12"/>
      <c r="P204" s="13"/>
      <c r="R204"/>
      <c r="S204"/>
    </row>
    <row r="205" spans="1:19" x14ac:dyDescent="0.45">
      <c r="A205" s="19" t="s">
        <v>174</v>
      </c>
      <c r="B205" s="8">
        <v>55807</v>
      </c>
      <c r="C205" s="19" t="s">
        <v>175</v>
      </c>
      <c r="D205" s="19" t="s">
        <v>893</v>
      </c>
      <c r="E205" s="19" t="s">
        <v>24</v>
      </c>
      <c r="F205" s="19" t="s">
        <v>173</v>
      </c>
      <c r="G205" s="9" t="s">
        <v>1137</v>
      </c>
      <c r="H205" s="9">
        <v>67.989999999999995</v>
      </c>
      <c r="I205" s="8" t="s">
        <v>8</v>
      </c>
      <c r="J205" s="20" t="s">
        <v>1516</v>
      </c>
      <c r="K205" s="12"/>
      <c r="P205" s="13"/>
      <c r="R205"/>
      <c r="S205"/>
    </row>
    <row r="206" spans="1:19" x14ac:dyDescent="0.45">
      <c r="A206" s="19" t="s">
        <v>1869</v>
      </c>
      <c r="B206" s="8">
        <v>55888</v>
      </c>
      <c r="C206" s="19" t="s">
        <v>1870</v>
      </c>
      <c r="D206" s="19" t="s">
        <v>888</v>
      </c>
      <c r="E206" s="19" t="s">
        <v>24</v>
      </c>
      <c r="F206" s="19" t="s">
        <v>76</v>
      </c>
      <c r="G206" s="9" t="s">
        <v>1136</v>
      </c>
      <c r="H206" s="9">
        <v>26.19</v>
      </c>
      <c r="I206" s="8" t="s">
        <v>1004</v>
      </c>
      <c r="J206" s="20" t="s">
        <v>1871</v>
      </c>
      <c r="K206" s="12"/>
      <c r="P206" s="13"/>
      <c r="R206"/>
      <c r="S206"/>
    </row>
    <row r="207" spans="1:19" x14ac:dyDescent="0.45">
      <c r="A207" s="19" t="s">
        <v>176</v>
      </c>
      <c r="B207" s="8">
        <v>55900</v>
      </c>
      <c r="C207" s="19" t="s">
        <v>672</v>
      </c>
      <c r="D207" s="19" t="s">
        <v>890</v>
      </c>
      <c r="E207" s="19" t="s">
        <v>31</v>
      </c>
      <c r="F207" s="19" t="s">
        <v>32</v>
      </c>
      <c r="G207" s="9" t="s">
        <v>1025</v>
      </c>
      <c r="H207" s="9">
        <v>47.09</v>
      </c>
      <c r="I207" s="8" t="s">
        <v>41</v>
      </c>
      <c r="J207" s="20" t="s">
        <v>1517</v>
      </c>
      <c r="K207" s="12"/>
      <c r="P207" s="13"/>
      <c r="R207"/>
      <c r="S207"/>
    </row>
    <row r="208" spans="1:19" x14ac:dyDescent="0.45">
      <c r="A208" s="19" t="s">
        <v>177</v>
      </c>
      <c r="B208" s="8">
        <v>55910</v>
      </c>
      <c r="C208" s="19" t="s">
        <v>178</v>
      </c>
      <c r="D208" s="19" t="s">
        <v>888</v>
      </c>
      <c r="E208" s="19" t="s">
        <v>24</v>
      </c>
      <c r="F208" s="19" t="s">
        <v>179</v>
      </c>
      <c r="G208" s="9" t="s">
        <v>179</v>
      </c>
      <c r="H208" s="9">
        <v>57.49</v>
      </c>
      <c r="I208" s="8" t="s">
        <v>13</v>
      </c>
      <c r="J208" s="20" t="s">
        <v>1518</v>
      </c>
      <c r="K208" s="12"/>
      <c r="P208" s="13"/>
      <c r="R208"/>
      <c r="S208"/>
    </row>
    <row r="209" spans="1:19" x14ac:dyDescent="0.45">
      <c r="A209" s="19" t="s">
        <v>736</v>
      </c>
      <c r="B209" s="8" t="s">
        <v>736</v>
      </c>
      <c r="C209" s="19" t="s">
        <v>817</v>
      </c>
      <c r="D209" s="19" t="s">
        <v>888</v>
      </c>
      <c r="E209" s="19" t="s">
        <v>24</v>
      </c>
      <c r="F209" s="19" t="s">
        <v>40</v>
      </c>
      <c r="G209" s="9" t="s">
        <v>40</v>
      </c>
      <c r="H209" s="9">
        <v>69.989999999999995</v>
      </c>
      <c r="I209" s="8" t="s">
        <v>8</v>
      </c>
      <c r="J209" s="20" t="s">
        <v>1519</v>
      </c>
      <c r="K209" s="12"/>
      <c r="P209" s="13"/>
      <c r="R209"/>
      <c r="S209"/>
    </row>
    <row r="210" spans="1:19" x14ac:dyDescent="0.45">
      <c r="A210" s="19" t="s">
        <v>1872</v>
      </c>
      <c r="B210" s="8">
        <v>56144</v>
      </c>
      <c r="C210" s="19" t="s">
        <v>1873</v>
      </c>
      <c r="D210" s="19" t="s">
        <v>888</v>
      </c>
      <c r="E210" s="19" t="s">
        <v>24</v>
      </c>
      <c r="F210" s="19" t="s">
        <v>40</v>
      </c>
      <c r="G210" s="9" t="s">
        <v>40</v>
      </c>
      <c r="H210" s="9">
        <v>94.09</v>
      </c>
      <c r="I210" s="8" t="s">
        <v>13</v>
      </c>
      <c r="J210" s="20" t="s">
        <v>1874</v>
      </c>
      <c r="K210" s="12"/>
      <c r="P210" s="13"/>
      <c r="R210"/>
      <c r="S210"/>
    </row>
    <row r="211" spans="1:19" x14ac:dyDescent="0.45">
      <c r="A211" s="19" t="s">
        <v>180</v>
      </c>
      <c r="B211" s="8">
        <v>56152</v>
      </c>
      <c r="C211" s="19" t="s">
        <v>818</v>
      </c>
      <c r="D211" s="19" t="s">
        <v>888</v>
      </c>
      <c r="E211" s="19" t="s">
        <v>24</v>
      </c>
      <c r="F211" s="19" t="s">
        <v>40</v>
      </c>
      <c r="G211" s="9" t="s">
        <v>40</v>
      </c>
      <c r="H211" s="9">
        <v>31.39</v>
      </c>
      <c r="I211" s="8" t="s">
        <v>13</v>
      </c>
      <c r="J211" s="20" t="s">
        <v>1520</v>
      </c>
      <c r="K211" s="12"/>
      <c r="P211" s="13"/>
      <c r="R211"/>
      <c r="S211"/>
    </row>
    <row r="212" spans="1:19" x14ac:dyDescent="0.45">
      <c r="A212" s="19" t="s">
        <v>53</v>
      </c>
      <c r="B212" s="8">
        <v>56155</v>
      </c>
      <c r="C212" s="19" t="s">
        <v>819</v>
      </c>
      <c r="D212" s="19" t="s">
        <v>888</v>
      </c>
      <c r="E212" s="19" t="s">
        <v>24</v>
      </c>
      <c r="F212" s="19" t="s">
        <v>40</v>
      </c>
      <c r="G212" s="9" t="s">
        <v>40</v>
      </c>
      <c r="H212" s="9">
        <v>67.989999999999995</v>
      </c>
      <c r="I212" s="8" t="s">
        <v>1004</v>
      </c>
      <c r="J212" s="20" t="s">
        <v>1521</v>
      </c>
      <c r="K212" s="12"/>
      <c r="P212" s="13"/>
      <c r="R212"/>
      <c r="S212"/>
    </row>
    <row r="213" spans="1:19" x14ac:dyDescent="0.45">
      <c r="A213" s="19"/>
      <c r="B213" s="8"/>
      <c r="C213" s="19"/>
      <c r="D213" s="19"/>
      <c r="E213" s="19"/>
      <c r="F213" s="19"/>
      <c r="I213" s="10"/>
      <c r="J213" s="11"/>
      <c r="K213" s="12"/>
      <c r="P213" s="13"/>
      <c r="R213"/>
      <c r="S213"/>
    </row>
    <row r="214" spans="1:19" x14ac:dyDescent="0.45">
      <c r="A214" s="19" t="s">
        <v>1875</v>
      </c>
      <c r="B214" s="8" t="s">
        <v>1875</v>
      </c>
      <c r="C214" s="19" t="s">
        <v>1876</v>
      </c>
      <c r="D214" s="19" t="s">
        <v>888</v>
      </c>
      <c r="E214" s="19" t="s">
        <v>24</v>
      </c>
      <c r="F214" s="19" t="s">
        <v>37</v>
      </c>
      <c r="G214" s="9" t="s">
        <v>1024</v>
      </c>
      <c r="H214" s="9">
        <v>84.99</v>
      </c>
      <c r="I214" s="8" t="s">
        <v>8</v>
      </c>
      <c r="J214" s="20" t="s">
        <v>1877</v>
      </c>
      <c r="K214" s="12"/>
      <c r="P214" s="13"/>
      <c r="R214"/>
      <c r="S214"/>
    </row>
    <row r="215" spans="1:19" x14ac:dyDescent="0.45">
      <c r="A215" s="19" t="s">
        <v>55</v>
      </c>
      <c r="B215" s="8">
        <v>58302</v>
      </c>
      <c r="C215" s="19" t="s">
        <v>820</v>
      </c>
      <c r="D215" s="19" t="s">
        <v>888</v>
      </c>
      <c r="E215" s="19" t="s">
        <v>24</v>
      </c>
      <c r="F215" s="19" t="s">
        <v>40</v>
      </c>
      <c r="G215" s="9" t="s">
        <v>40</v>
      </c>
      <c r="H215" s="9">
        <v>31.39</v>
      </c>
      <c r="I215" s="8" t="s">
        <v>8</v>
      </c>
      <c r="J215" s="20" t="s">
        <v>1522</v>
      </c>
      <c r="K215" s="12"/>
      <c r="P215" s="13"/>
      <c r="R215"/>
      <c r="S215"/>
    </row>
    <row r="216" spans="1:19" x14ac:dyDescent="0.45">
      <c r="A216" s="19" t="s">
        <v>1878</v>
      </c>
      <c r="B216" s="8" t="s">
        <v>1878</v>
      </c>
      <c r="C216" s="19" t="s">
        <v>1879</v>
      </c>
      <c r="D216" s="19" t="s">
        <v>888</v>
      </c>
      <c r="E216" s="19" t="s">
        <v>31</v>
      </c>
      <c r="F216" s="19" t="s">
        <v>32</v>
      </c>
      <c r="G216" s="9" t="s">
        <v>1027</v>
      </c>
      <c r="H216" s="9">
        <v>119.99</v>
      </c>
      <c r="I216" s="8" t="s">
        <v>13</v>
      </c>
      <c r="J216" s="20" t="s">
        <v>1880</v>
      </c>
      <c r="K216" s="12"/>
      <c r="P216" s="13"/>
      <c r="R216"/>
      <c r="S216"/>
    </row>
    <row r="217" spans="1:19" x14ac:dyDescent="0.45">
      <c r="A217" s="19" t="s">
        <v>56</v>
      </c>
      <c r="B217" s="8">
        <v>58350</v>
      </c>
      <c r="C217" s="19" t="s">
        <v>674</v>
      </c>
      <c r="D217" s="19" t="s">
        <v>888</v>
      </c>
      <c r="E217" s="19" t="s">
        <v>31</v>
      </c>
      <c r="F217" s="19" t="s">
        <v>32</v>
      </c>
      <c r="G217" s="9" t="s">
        <v>1027</v>
      </c>
      <c r="H217" s="9">
        <v>104.49</v>
      </c>
      <c r="I217" s="8" t="s">
        <v>13</v>
      </c>
      <c r="J217" s="20" t="s">
        <v>1523</v>
      </c>
      <c r="K217" s="12"/>
      <c r="P217" s="13"/>
      <c r="R217"/>
      <c r="S217"/>
    </row>
    <row r="218" spans="1:19" x14ac:dyDescent="0.45">
      <c r="A218" s="19" t="s">
        <v>57</v>
      </c>
      <c r="B218" s="8">
        <v>58351</v>
      </c>
      <c r="C218" s="19" t="s">
        <v>675</v>
      </c>
      <c r="D218" s="19" t="s">
        <v>888</v>
      </c>
      <c r="E218" s="19" t="s">
        <v>31</v>
      </c>
      <c r="F218" s="19" t="s">
        <v>32</v>
      </c>
      <c r="G218" s="9" t="s">
        <v>1027</v>
      </c>
      <c r="H218" s="9">
        <v>104.49</v>
      </c>
      <c r="I218" s="8" t="s">
        <v>13</v>
      </c>
      <c r="J218" s="20" t="s">
        <v>1524</v>
      </c>
      <c r="K218" s="12"/>
      <c r="P218" s="13"/>
      <c r="R218"/>
      <c r="S218"/>
    </row>
    <row r="219" spans="1:19" x14ac:dyDescent="0.45">
      <c r="A219" s="19" t="s">
        <v>1881</v>
      </c>
      <c r="B219" s="8">
        <v>58352</v>
      </c>
      <c r="C219" s="19" t="s">
        <v>1882</v>
      </c>
      <c r="D219" s="19" t="s">
        <v>888</v>
      </c>
      <c r="E219" s="19" t="s">
        <v>31</v>
      </c>
      <c r="F219" s="19" t="s">
        <v>32</v>
      </c>
      <c r="G219" s="9" t="s">
        <v>1027</v>
      </c>
      <c r="H219" s="9">
        <v>114.99</v>
      </c>
      <c r="I219" s="8" t="s">
        <v>13</v>
      </c>
      <c r="J219" s="20" t="s">
        <v>1883</v>
      </c>
      <c r="K219" s="12"/>
      <c r="P219" s="13"/>
      <c r="R219"/>
      <c r="S219"/>
    </row>
    <row r="220" spans="1:19" x14ac:dyDescent="0.45">
      <c r="A220" s="19" t="s">
        <v>1884</v>
      </c>
      <c r="B220" s="8">
        <v>58353</v>
      </c>
      <c r="C220" s="19" t="s">
        <v>1885</v>
      </c>
      <c r="D220" s="19" t="s">
        <v>888</v>
      </c>
      <c r="E220" s="19" t="s">
        <v>31</v>
      </c>
      <c r="F220" s="19" t="s">
        <v>32</v>
      </c>
      <c r="G220" s="9" t="s">
        <v>1027</v>
      </c>
      <c r="H220" s="9">
        <v>125.39</v>
      </c>
      <c r="I220" s="8" t="s">
        <v>13</v>
      </c>
      <c r="J220" s="20" t="s">
        <v>1886</v>
      </c>
      <c r="K220" s="12"/>
      <c r="P220" s="13"/>
      <c r="R220"/>
      <c r="S220"/>
    </row>
    <row r="221" spans="1:19" x14ac:dyDescent="0.45">
      <c r="A221" s="19" t="s">
        <v>1887</v>
      </c>
      <c r="B221" s="8" t="s">
        <v>1887</v>
      </c>
      <c r="C221" s="19" t="s">
        <v>1888</v>
      </c>
      <c r="D221" s="19" t="s">
        <v>888</v>
      </c>
      <c r="E221" s="19" t="s">
        <v>31</v>
      </c>
      <c r="F221" s="19" t="s">
        <v>32</v>
      </c>
      <c r="G221" s="9" t="s">
        <v>1026</v>
      </c>
      <c r="H221" s="9">
        <v>177.69</v>
      </c>
      <c r="I221" s="8" t="s">
        <v>13</v>
      </c>
      <c r="J221" s="20" t="s">
        <v>1889</v>
      </c>
      <c r="K221" s="12"/>
      <c r="P221" s="13"/>
      <c r="R221"/>
      <c r="S221"/>
    </row>
    <row r="222" spans="1:19" x14ac:dyDescent="0.45">
      <c r="A222" s="19" t="s">
        <v>1890</v>
      </c>
      <c r="B222" s="8" t="s">
        <v>1890</v>
      </c>
      <c r="C222" s="19" t="s">
        <v>1891</v>
      </c>
      <c r="D222" s="19" t="s">
        <v>888</v>
      </c>
      <c r="E222" s="19" t="s">
        <v>31</v>
      </c>
      <c r="F222" s="19" t="s">
        <v>32</v>
      </c>
      <c r="G222" s="9" t="s">
        <v>1026</v>
      </c>
      <c r="H222" s="9">
        <v>177.69</v>
      </c>
      <c r="I222" s="8" t="s">
        <v>13</v>
      </c>
      <c r="J222" s="20" t="s">
        <v>1892</v>
      </c>
      <c r="K222" s="12"/>
      <c r="P222" s="13"/>
      <c r="R222"/>
      <c r="S222"/>
    </row>
    <row r="223" spans="1:19" x14ac:dyDescent="0.45">
      <c r="A223" s="19" t="s">
        <v>363</v>
      </c>
      <c r="B223" s="8" t="s">
        <v>363</v>
      </c>
      <c r="C223" s="19" t="s">
        <v>676</v>
      </c>
      <c r="D223" s="19" t="s">
        <v>888</v>
      </c>
      <c r="E223" s="19" t="s">
        <v>31</v>
      </c>
      <c r="F223" s="19" t="s">
        <v>32</v>
      </c>
      <c r="G223" s="9" t="s">
        <v>1026</v>
      </c>
      <c r="H223" s="9">
        <v>188.09</v>
      </c>
      <c r="I223" s="8" t="s">
        <v>13</v>
      </c>
      <c r="J223" s="20" t="s">
        <v>1525</v>
      </c>
      <c r="K223" s="12"/>
      <c r="P223" s="13"/>
      <c r="R223"/>
      <c r="S223"/>
    </row>
    <row r="224" spans="1:19" x14ac:dyDescent="0.45">
      <c r="A224" s="19" t="s">
        <v>364</v>
      </c>
      <c r="B224" s="8" t="s">
        <v>364</v>
      </c>
      <c r="C224" s="19" t="s">
        <v>677</v>
      </c>
      <c r="D224" s="19" t="s">
        <v>888</v>
      </c>
      <c r="E224" s="19" t="s">
        <v>31</v>
      </c>
      <c r="F224" s="19" t="s">
        <v>32</v>
      </c>
      <c r="G224" s="9" t="s">
        <v>1026</v>
      </c>
      <c r="H224" s="9">
        <v>188.09</v>
      </c>
      <c r="I224" s="8" t="s">
        <v>13</v>
      </c>
      <c r="J224" s="20" t="s">
        <v>1526</v>
      </c>
      <c r="K224" s="12"/>
      <c r="P224" s="13"/>
      <c r="R224"/>
      <c r="S224"/>
    </row>
    <row r="225" spans="1:19" x14ac:dyDescent="0.45">
      <c r="A225" s="19" t="s">
        <v>365</v>
      </c>
      <c r="B225" s="8" t="s">
        <v>365</v>
      </c>
      <c r="C225" s="19" t="s">
        <v>678</v>
      </c>
      <c r="D225" s="19" t="s">
        <v>888</v>
      </c>
      <c r="E225" s="19" t="s">
        <v>31</v>
      </c>
      <c r="F225" s="19" t="s">
        <v>32</v>
      </c>
      <c r="G225" s="9" t="s">
        <v>1026</v>
      </c>
      <c r="H225" s="9">
        <v>188.09</v>
      </c>
      <c r="I225" s="8" t="s">
        <v>13</v>
      </c>
      <c r="J225" s="20" t="s">
        <v>1527</v>
      </c>
      <c r="K225" s="12"/>
      <c r="P225" s="13"/>
      <c r="R225"/>
      <c r="S225"/>
    </row>
    <row r="226" spans="1:19" x14ac:dyDescent="0.45">
      <c r="A226" s="19" t="s">
        <v>366</v>
      </c>
      <c r="B226" s="8" t="s">
        <v>366</v>
      </c>
      <c r="C226" s="19" t="s">
        <v>679</v>
      </c>
      <c r="D226" s="19" t="s">
        <v>888</v>
      </c>
      <c r="E226" s="19" t="s">
        <v>31</v>
      </c>
      <c r="F226" s="19" t="s">
        <v>32</v>
      </c>
      <c r="G226" s="9" t="s">
        <v>1026</v>
      </c>
      <c r="H226" s="9">
        <v>240.39</v>
      </c>
      <c r="I226" s="8" t="s">
        <v>13</v>
      </c>
      <c r="J226" s="20" t="s">
        <v>1528</v>
      </c>
      <c r="K226" s="12"/>
      <c r="P226" s="13"/>
      <c r="R226"/>
      <c r="S226"/>
    </row>
    <row r="227" spans="1:19" x14ac:dyDescent="0.45">
      <c r="A227" s="19" t="s">
        <v>58</v>
      </c>
      <c r="B227" s="8">
        <v>58360</v>
      </c>
      <c r="C227" s="19" t="s">
        <v>821</v>
      </c>
      <c r="D227" s="19" t="s">
        <v>888</v>
      </c>
      <c r="E227" s="19" t="s">
        <v>31</v>
      </c>
      <c r="F227" s="19" t="s">
        <v>32</v>
      </c>
      <c r="G227" s="9" t="s">
        <v>1027</v>
      </c>
      <c r="H227" s="9">
        <v>104.49</v>
      </c>
      <c r="I227" s="8" t="s">
        <v>13</v>
      </c>
      <c r="J227" s="20" t="s">
        <v>1529</v>
      </c>
      <c r="K227" s="12"/>
      <c r="P227" s="13"/>
      <c r="R227"/>
      <c r="S227"/>
    </row>
    <row r="228" spans="1:19" x14ac:dyDescent="0.45">
      <c r="A228" s="19" t="s">
        <v>59</v>
      </c>
      <c r="B228" s="8">
        <v>58361</v>
      </c>
      <c r="C228" s="19" t="s">
        <v>822</v>
      </c>
      <c r="D228" s="19" t="s">
        <v>888</v>
      </c>
      <c r="E228" s="19" t="s">
        <v>31</v>
      </c>
      <c r="F228" s="19" t="s">
        <v>32</v>
      </c>
      <c r="G228" s="9" t="s">
        <v>1027</v>
      </c>
      <c r="H228" s="9">
        <v>114.99</v>
      </c>
      <c r="I228" s="8" t="s">
        <v>13</v>
      </c>
      <c r="J228" s="20" t="s">
        <v>1530</v>
      </c>
      <c r="K228" s="12"/>
      <c r="P228" s="13"/>
      <c r="R228"/>
      <c r="S228"/>
    </row>
    <row r="229" spans="1:19" x14ac:dyDescent="0.45">
      <c r="A229" s="19" t="s">
        <v>60</v>
      </c>
      <c r="B229" s="8">
        <v>58362</v>
      </c>
      <c r="C229" s="19" t="s">
        <v>1182</v>
      </c>
      <c r="D229" s="19" t="s">
        <v>888</v>
      </c>
      <c r="E229" s="19" t="s">
        <v>31</v>
      </c>
      <c r="F229" s="19" t="s">
        <v>32</v>
      </c>
      <c r="G229" s="9" t="s">
        <v>1027</v>
      </c>
      <c r="H229" s="9">
        <v>99.29</v>
      </c>
      <c r="I229" s="8" t="s">
        <v>13</v>
      </c>
      <c r="J229" s="20" t="s">
        <v>1531</v>
      </c>
      <c r="K229" s="12"/>
      <c r="P229" s="13"/>
      <c r="R229"/>
      <c r="S229"/>
    </row>
    <row r="230" spans="1:19" x14ac:dyDescent="0.45">
      <c r="A230" s="19" t="s">
        <v>535</v>
      </c>
      <c r="B230" s="8" t="s">
        <v>535</v>
      </c>
      <c r="C230" s="19" t="s">
        <v>1183</v>
      </c>
      <c r="D230" s="19" t="s">
        <v>888</v>
      </c>
      <c r="E230" s="19" t="s">
        <v>31</v>
      </c>
      <c r="F230" s="19" t="s">
        <v>32</v>
      </c>
      <c r="G230" s="9" t="s">
        <v>1027</v>
      </c>
      <c r="H230" s="9">
        <v>109.99</v>
      </c>
      <c r="I230" s="8" t="s">
        <v>13</v>
      </c>
      <c r="J230" s="20" t="s">
        <v>1532</v>
      </c>
      <c r="K230" s="12"/>
      <c r="P230" s="13"/>
      <c r="R230"/>
      <c r="S230"/>
    </row>
    <row r="231" spans="1:19" x14ac:dyDescent="0.45">
      <c r="A231" s="19" t="s">
        <v>536</v>
      </c>
      <c r="B231" s="8" t="s">
        <v>536</v>
      </c>
      <c r="C231" s="19" t="s">
        <v>1184</v>
      </c>
      <c r="D231" s="19" t="s">
        <v>888</v>
      </c>
      <c r="E231" s="19" t="s">
        <v>31</v>
      </c>
      <c r="F231" s="19" t="s">
        <v>32</v>
      </c>
      <c r="G231" s="9" t="s">
        <v>1027</v>
      </c>
      <c r="H231" s="9">
        <v>119.99</v>
      </c>
      <c r="I231" s="8" t="s">
        <v>13</v>
      </c>
      <c r="J231" s="20" t="s">
        <v>1533</v>
      </c>
      <c r="K231" s="12"/>
      <c r="P231" s="13"/>
      <c r="R231"/>
      <c r="S231"/>
    </row>
    <row r="232" spans="1:19" x14ac:dyDescent="0.45">
      <c r="A232" s="19" t="s">
        <v>548</v>
      </c>
      <c r="B232" s="8" t="s">
        <v>548</v>
      </c>
      <c r="C232" s="19" t="s">
        <v>823</v>
      </c>
      <c r="D232" s="19" t="s">
        <v>888</v>
      </c>
      <c r="E232" s="19" t="s">
        <v>31</v>
      </c>
      <c r="F232" s="19" t="s">
        <v>32</v>
      </c>
      <c r="G232" s="9" t="s">
        <v>1027</v>
      </c>
      <c r="H232" s="9">
        <v>89.99</v>
      </c>
      <c r="I232" s="8" t="s">
        <v>13</v>
      </c>
      <c r="J232" s="20" t="s">
        <v>1534</v>
      </c>
      <c r="K232" s="12"/>
      <c r="P232" s="13"/>
      <c r="R232"/>
      <c r="S232"/>
    </row>
    <row r="233" spans="1:19" x14ac:dyDescent="0.45">
      <c r="A233" s="19" t="s">
        <v>61</v>
      </c>
      <c r="B233" s="8">
        <v>58400</v>
      </c>
      <c r="C233" s="19" t="s">
        <v>1185</v>
      </c>
      <c r="D233" s="19" t="s">
        <v>888</v>
      </c>
      <c r="E233" s="19" t="s">
        <v>31</v>
      </c>
      <c r="F233" s="19" t="s">
        <v>32</v>
      </c>
      <c r="G233" s="9" t="s">
        <v>1026</v>
      </c>
      <c r="H233" s="9">
        <v>313.49</v>
      </c>
      <c r="I233" s="8" t="s">
        <v>41</v>
      </c>
      <c r="J233" s="20" t="s">
        <v>1535</v>
      </c>
      <c r="K233" s="12"/>
      <c r="P233" s="13"/>
      <c r="R233"/>
      <c r="S233"/>
    </row>
    <row r="234" spans="1:19" x14ac:dyDescent="0.45">
      <c r="A234" s="19" t="s">
        <v>62</v>
      </c>
      <c r="B234" s="8" t="s">
        <v>62</v>
      </c>
      <c r="C234" s="19" t="s">
        <v>824</v>
      </c>
      <c r="D234" s="19" t="s">
        <v>888</v>
      </c>
      <c r="E234" s="19" t="s">
        <v>24</v>
      </c>
      <c r="F234" s="19" t="s">
        <v>37</v>
      </c>
      <c r="G234" s="9" t="s">
        <v>1024</v>
      </c>
      <c r="H234" s="9">
        <v>313.49</v>
      </c>
      <c r="I234" s="8" t="s">
        <v>1004</v>
      </c>
      <c r="J234" s="20" t="s">
        <v>1893</v>
      </c>
      <c r="K234" s="12"/>
      <c r="P234" s="13"/>
      <c r="R234"/>
      <c r="S234"/>
    </row>
    <row r="235" spans="1:19" x14ac:dyDescent="0.45">
      <c r="A235" s="19" t="s">
        <v>63</v>
      </c>
      <c r="B235" s="8">
        <v>59600</v>
      </c>
      <c r="C235" s="19" t="s">
        <v>883</v>
      </c>
      <c r="D235" s="19" t="s">
        <v>888</v>
      </c>
      <c r="E235" s="19" t="s">
        <v>24</v>
      </c>
      <c r="F235" s="19" t="s">
        <v>37</v>
      </c>
      <c r="G235" s="9" t="s">
        <v>47</v>
      </c>
      <c r="H235" s="9">
        <v>135.88999999999999</v>
      </c>
      <c r="I235" s="8" t="s">
        <v>8</v>
      </c>
      <c r="J235" s="20" t="s">
        <v>1536</v>
      </c>
      <c r="K235" s="12"/>
      <c r="P235" s="13"/>
      <c r="R235"/>
      <c r="S235"/>
    </row>
    <row r="236" spans="1:19" x14ac:dyDescent="0.45">
      <c r="A236" s="19" t="s">
        <v>1894</v>
      </c>
      <c r="B236" s="8">
        <v>59601</v>
      </c>
      <c r="C236" s="19" t="s">
        <v>884</v>
      </c>
      <c r="D236" s="19" t="s">
        <v>888</v>
      </c>
      <c r="E236" s="19" t="s">
        <v>24</v>
      </c>
      <c r="F236" s="19" t="s">
        <v>37</v>
      </c>
      <c r="G236" s="9" t="s">
        <v>47</v>
      </c>
      <c r="H236" s="9">
        <v>229.89</v>
      </c>
      <c r="I236" s="8" t="s">
        <v>8</v>
      </c>
      <c r="J236" s="20" t="s">
        <v>1895</v>
      </c>
      <c r="K236" s="12"/>
      <c r="P236" s="13"/>
      <c r="R236"/>
      <c r="S236"/>
    </row>
    <row r="237" spans="1:19" x14ac:dyDescent="0.45">
      <c r="A237" s="19" t="s">
        <v>181</v>
      </c>
      <c r="B237" s="8">
        <v>60004</v>
      </c>
      <c r="C237" s="19" t="s">
        <v>946</v>
      </c>
      <c r="D237" s="19" t="s">
        <v>888</v>
      </c>
      <c r="E237" s="19" t="s">
        <v>24</v>
      </c>
      <c r="F237" s="19" t="s">
        <v>44</v>
      </c>
      <c r="G237" s="9" t="s">
        <v>45</v>
      </c>
      <c r="H237" s="9">
        <v>83.59</v>
      </c>
      <c r="I237" s="8" t="s">
        <v>1004</v>
      </c>
      <c r="J237" s="20" t="s">
        <v>1537</v>
      </c>
      <c r="K237" s="12"/>
      <c r="P237" s="13"/>
      <c r="R237"/>
      <c r="S237"/>
    </row>
    <row r="238" spans="1:19" x14ac:dyDescent="0.45">
      <c r="A238" s="19" t="s">
        <v>182</v>
      </c>
      <c r="B238" s="8">
        <v>60009</v>
      </c>
      <c r="C238" s="19" t="s">
        <v>680</v>
      </c>
      <c r="D238" s="19" t="s">
        <v>888</v>
      </c>
      <c r="E238" s="19" t="s">
        <v>24</v>
      </c>
      <c r="F238" s="19" t="s">
        <v>44</v>
      </c>
      <c r="G238" s="9" t="s">
        <v>45</v>
      </c>
      <c r="H238" s="9">
        <v>41.79</v>
      </c>
      <c r="I238" s="8" t="s">
        <v>13</v>
      </c>
      <c r="J238" s="20" t="s">
        <v>1538</v>
      </c>
      <c r="K238" s="12"/>
      <c r="P238" s="13"/>
      <c r="R238"/>
      <c r="S238"/>
    </row>
    <row r="239" spans="1:19" x14ac:dyDescent="0.45">
      <c r="A239" s="19" t="s">
        <v>1896</v>
      </c>
      <c r="B239" s="8">
        <v>60087</v>
      </c>
      <c r="C239" s="19" t="s">
        <v>1897</v>
      </c>
      <c r="D239" s="19" t="s">
        <v>888</v>
      </c>
      <c r="E239" s="19" t="s">
        <v>24</v>
      </c>
      <c r="F239" s="19" t="s">
        <v>37</v>
      </c>
      <c r="G239" s="9" t="s">
        <v>38</v>
      </c>
      <c r="H239" s="9">
        <v>47.09</v>
      </c>
      <c r="I239" s="8" t="s">
        <v>13</v>
      </c>
      <c r="J239" s="20" t="s">
        <v>1898</v>
      </c>
      <c r="K239" s="12"/>
      <c r="P239" s="13"/>
      <c r="R239"/>
      <c r="S239"/>
    </row>
    <row r="240" spans="1:19" x14ac:dyDescent="0.45">
      <c r="A240" s="19" t="s">
        <v>411</v>
      </c>
      <c r="B240" s="8">
        <v>60089</v>
      </c>
      <c r="C240" s="19" t="s">
        <v>825</v>
      </c>
      <c r="D240" s="19" t="s">
        <v>888</v>
      </c>
      <c r="E240" s="19" t="s">
        <v>24</v>
      </c>
      <c r="F240" s="19" t="s">
        <v>37</v>
      </c>
      <c r="G240" s="9" t="s">
        <v>38</v>
      </c>
      <c r="H240" s="9">
        <v>57.49</v>
      </c>
      <c r="I240" s="8" t="s">
        <v>1004</v>
      </c>
      <c r="J240" s="20" t="s">
        <v>1539</v>
      </c>
      <c r="K240" s="12"/>
      <c r="P240" s="13"/>
      <c r="R240"/>
      <c r="S240"/>
    </row>
    <row r="241" spans="1:19" x14ac:dyDescent="0.45">
      <c r="A241" s="19"/>
      <c r="B241" s="8"/>
      <c r="C241" s="19"/>
      <c r="D241" s="19"/>
      <c r="E241" s="19"/>
      <c r="F241" s="19"/>
      <c r="I241" s="8"/>
      <c r="J241" s="20"/>
      <c r="K241" s="12"/>
      <c r="P241" s="13"/>
      <c r="R241"/>
      <c r="S241"/>
    </row>
    <row r="242" spans="1:19" x14ac:dyDescent="0.45">
      <c r="A242" s="19" t="s">
        <v>737</v>
      </c>
      <c r="B242" s="8">
        <v>60380</v>
      </c>
      <c r="C242" s="19" t="s">
        <v>738</v>
      </c>
      <c r="D242" s="19" t="s">
        <v>894</v>
      </c>
      <c r="E242" s="19" t="s">
        <v>70</v>
      </c>
      <c r="F242" s="19" t="s">
        <v>71</v>
      </c>
      <c r="G242" s="9" t="s">
        <v>186</v>
      </c>
      <c r="H242" s="9">
        <v>177.69</v>
      </c>
      <c r="I242" s="8" t="s">
        <v>8</v>
      </c>
      <c r="J242" s="20" t="s">
        <v>1540</v>
      </c>
      <c r="K242" s="12"/>
      <c r="P242" s="13"/>
      <c r="R242"/>
      <c r="S242"/>
    </row>
    <row r="243" spans="1:19" x14ac:dyDescent="0.45">
      <c r="A243" s="19" t="s">
        <v>192</v>
      </c>
      <c r="B243" s="8">
        <v>60386</v>
      </c>
      <c r="C243" s="19" t="s">
        <v>193</v>
      </c>
      <c r="D243" s="19" t="s">
        <v>894</v>
      </c>
      <c r="E243" s="19" t="s">
        <v>70</v>
      </c>
      <c r="F243" s="19" t="s">
        <v>71</v>
      </c>
      <c r="G243" s="9" t="s">
        <v>194</v>
      </c>
      <c r="H243" s="9">
        <v>104.49</v>
      </c>
      <c r="I243" s="8" t="s">
        <v>8</v>
      </c>
      <c r="J243" s="20" t="s">
        <v>1541</v>
      </c>
      <c r="K243" s="12"/>
      <c r="P243" s="13"/>
      <c r="R243"/>
      <c r="S243"/>
    </row>
    <row r="244" spans="1:19" x14ac:dyDescent="0.45">
      <c r="A244" s="19" t="s">
        <v>196</v>
      </c>
      <c r="B244" s="8">
        <v>60388</v>
      </c>
      <c r="C244" s="19" t="s">
        <v>197</v>
      </c>
      <c r="D244" s="19" t="s">
        <v>894</v>
      </c>
      <c r="E244" s="19" t="s">
        <v>70</v>
      </c>
      <c r="F244" s="19" t="s">
        <v>71</v>
      </c>
      <c r="G244" s="9" t="s">
        <v>194</v>
      </c>
      <c r="H244" s="9">
        <v>94.09</v>
      </c>
      <c r="I244" s="8" t="s">
        <v>8</v>
      </c>
      <c r="J244" s="20" t="s">
        <v>1542</v>
      </c>
      <c r="K244" s="12"/>
      <c r="P244" s="13"/>
      <c r="R244"/>
      <c r="S244"/>
    </row>
    <row r="245" spans="1:19" x14ac:dyDescent="0.45">
      <c r="A245" s="19"/>
      <c r="B245" s="8"/>
      <c r="C245" s="19"/>
      <c r="D245" s="19"/>
      <c r="E245" s="19"/>
      <c r="F245" s="19"/>
      <c r="H245" s="9" t="s">
        <v>1377</v>
      </c>
      <c r="I245" s="8" t="s">
        <v>1728</v>
      </c>
      <c r="J245" s="20" t="s">
        <v>1377</v>
      </c>
      <c r="K245" s="12"/>
      <c r="P245" s="13"/>
      <c r="R245"/>
      <c r="S245"/>
    </row>
    <row r="246" spans="1:19" x14ac:dyDescent="0.45">
      <c r="A246" s="19" t="s">
        <v>706</v>
      </c>
      <c r="B246" s="8" t="s">
        <v>706</v>
      </c>
      <c r="C246" s="19" t="s">
        <v>826</v>
      </c>
      <c r="D246" s="19" t="s">
        <v>888</v>
      </c>
      <c r="E246" s="19" t="s">
        <v>70</v>
      </c>
      <c r="F246" s="19" t="s">
        <v>71</v>
      </c>
      <c r="G246" s="9" t="s">
        <v>194</v>
      </c>
      <c r="H246" s="9">
        <v>59.99</v>
      </c>
      <c r="I246" s="8" t="s">
        <v>8</v>
      </c>
      <c r="J246" s="20" t="s">
        <v>1543</v>
      </c>
      <c r="K246" s="12"/>
      <c r="P246" s="13"/>
      <c r="R246"/>
      <c r="S246"/>
    </row>
    <row r="247" spans="1:19" x14ac:dyDescent="0.45">
      <c r="A247" s="19" t="s">
        <v>1729</v>
      </c>
      <c r="B247" s="8" t="s">
        <v>1729</v>
      </c>
      <c r="C247" s="19" t="s">
        <v>826</v>
      </c>
      <c r="D247" s="19" t="s">
        <v>888</v>
      </c>
      <c r="E247" s="19" t="s">
        <v>70</v>
      </c>
      <c r="F247" s="19" t="s">
        <v>71</v>
      </c>
      <c r="G247" s="9" t="s">
        <v>194</v>
      </c>
      <c r="H247" s="9">
        <v>59.99</v>
      </c>
      <c r="I247" s="8" t="s">
        <v>1728</v>
      </c>
      <c r="J247" s="20" t="s">
        <v>1377</v>
      </c>
      <c r="K247" s="12"/>
      <c r="P247" s="13"/>
      <c r="R247"/>
      <c r="S247"/>
    </row>
    <row r="248" spans="1:19" x14ac:dyDescent="0.45">
      <c r="A248" s="19" t="s">
        <v>827</v>
      </c>
      <c r="B248" s="8" t="s">
        <v>827</v>
      </c>
      <c r="C248" s="19" t="s">
        <v>828</v>
      </c>
      <c r="D248" s="19" t="s">
        <v>888</v>
      </c>
      <c r="E248" s="19" t="s">
        <v>70</v>
      </c>
      <c r="F248" s="19" t="s">
        <v>71</v>
      </c>
      <c r="G248" s="9" t="s">
        <v>83</v>
      </c>
      <c r="H248" s="9">
        <v>59.99</v>
      </c>
      <c r="I248" s="8" t="s">
        <v>8</v>
      </c>
      <c r="J248" s="20" t="s">
        <v>1544</v>
      </c>
      <c r="K248" s="12"/>
      <c r="P248" s="13"/>
      <c r="R248"/>
      <c r="S248"/>
    </row>
    <row r="249" spans="1:19" x14ac:dyDescent="0.45">
      <c r="A249" s="19" t="s">
        <v>1730</v>
      </c>
      <c r="B249" s="8" t="s">
        <v>1730</v>
      </c>
      <c r="C249" s="19" t="s">
        <v>828</v>
      </c>
      <c r="D249" s="19" t="s">
        <v>888</v>
      </c>
      <c r="E249" s="19" t="s">
        <v>70</v>
      </c>
      <c r="F249" s="19" t="s">
        <v>71</v>
      </c>
      <c r="G249" s="9" t="s">
        <v>83</v>
      </c>
      <c r="H249" s="9">
        <v>59.99</v>
      </c>
      <c r="I249" s="8" t="s">
        <v>1728</v>
      </c>
      <c r="J249" s="20" t="s">
        <v>1377</v>
      </c>
      <c r="K249" s="12"/>
      <c r="P249" s="13"/>
      <c r="R249"/>
      <c r="S249"/>
    </row>
    <row r="250" spans="1:19" x14ac:dyDescent="0.45">
      <c r="A250" s="19" t="s">
        <v>829</v>
      </c>
      <c r="B250" s="8" t="s">
        <v>829</v>
      </c>
      <c r="C250" s="19" t="s">
        <v>830</v>
      </c>
      <c r="D250" s="19" t="s">
        <v>888</v>
      </c>
      <c r="E250" s="19" t="s">
        <v>70</v>
      </c>
      <c r="F250" s="19" t="s">
        <v>71</v>
      </c>
      <c r="G250" s="9" t="s">
        <v>83</v>
      </c>
      <c r="H250" s="9">
        <v>59.99</v>
      </c>
      <c r="I250" s="8" t="s">
        <v>8</v>
      </c>
      <c r="J250" s="20" t="s">
        <v>1545</v>
      </c>
      <c r="K250" s="12"/>
      <c r="P250" s="13"/>
      <c r="R250"/>
      <c r="S250"/>
    </row>
    <row r="251" spans="1:19" x14ac:dyDescent="0.45">
      <c r="A251" s="19" t="s">
        <v>1731</v>
      </c>
      <c r="B251" s="8" t="s">
        <v>1731</v>
      </c>
      <c r="C251" s="19" t="s">
        <v>830</v>
      </c>
      <c r="D251" s="19" t="s">
        <v>888</v>
      </c>
      <c r="E251" s="19" t="s">
        <v>70</v>
      </c>
      <c r="F251" s="19" t="s">
        <v>71</v>
      </c>
      <c r="G251" s="9" t="s">
        <v>83</v>
      </c>
      <c r="H251" s="9">
        <v>59.99</v>
      </c>
      <c r="I251" s="8" t="s">
        <v>1728</v>
      </c>
      <c r="J251" s="20" t="s">
        <v>1377</v>
      </c>
      <c r="K251" s="12"/>
      <c r="P251" s="13"/>
      <c r="R251"/>
      <c r="S251"/>
    </row>
    <row r="252" spans="1:19" x14ac:dyDescent="0.45">
      <c r="A252" s="19" t="s">
        <v>610</v>
      </c>
      <c r="B252" s="8" t="s">
        <v>610</v>
      </c>
      <c r="C252" s="19" t="s">
        <v>831</v>
      </c>
      <c r="D252" s="19" t="s">
        <v>888</v>
      </c>
      <c r="E252" s="19" t="s">
        <v>70</v>
      </c>
      <c r="F252" s="19" t="s">
        <v>71</v>
      </c>
      <c r="G252" s="9" t="s">
        <v>72</v>
      </c>
      <c r="H252" s="9">
        <v>29.99</v>
      </c>
      <c r="I252" s="8" t="s">
        <v>8</v>
      </c>
      <c r="J252" s="20" t="s">
        <v>1546</v>
      </c>
      <c r="K252" s="12"/>
      <c r="P252" s="13"/>
      <c r="R252"/>
      <c r="S252"/>
    </row>
    <row r="253" spans="1:19" x14ac:dyDescent="0.45">
      <c r="A253" s="19" t="s">
        <v>1732</v>
      </c>
      <c r="B253" s="8" t="s">
        <v>1732</v>
      </c>
      <c r="C253" s="19" t="s">
        <v>831</v>
      </c>
      <c r="D253" s="19" t="s">
        <v>888</v>
      </c>
      <c r="E253" s="19" t="s">
        <v>70</v>
      </c>
      <c r="F253" s="19" t="s">
        <v>71</v>
      </c>
      <c r="G253" s="9" t="s">
        <v>72</v>
      </c>
      <c r="H253" s="9">
        <v>29.99</v>
      </c>
      <c r="I253" s="8" t="s">
        <v>1728</v>
      </c>
      <c r="J253" s="20" t="s">
        <v>1377</v>
      </c>
      <c r="K253" s="12"/>
      <c r="P253" s="13"/>
      <c r="R253"/>
      <c r="S253"/>
    </row>
    <row r="254" spans="1:19" x14ac:dyDescent="0.45">
      <c r="A254" s="19" t="s">
        <v>611</v>
      </c>
      <c r="B254" s="8" t="s">
        <v>611</v>
      </c>
      <c r="C254" s="19" t="s">
        <v>832</v>
      </c>
      <c r="D254" s="19" t="s">
        <v>888</v>
      </c>
      <c r="E254" s="19" t="s">
        <v>70</v>
      </c>
      <c r="F254" s="19" t="s">
        <v>71</v>
      </c>
      <c r="G254" s="9" t="s">
        <v>72</v>
      </c>
      <c r="H254" s="9">
        <v>39.99</v>
      </c>
      <c r="I254" s="8" t="s">
        <v>8</v>
      </c>
      <c r="J254" s="20" t="s">
        <v>1547</v>
      </c>
      <c r="K254" s="12"/>
      <c r="P254" s="13"/>
      <c r="R254"/>
      <c r="S254"/>
    </row>
    <row r="255" spans="1:19" x14ac:dyDescent="0.45">
      <c r="A255" s="19" t="s">
        <v>1733</v>
      </c>
      <c r="B255" s="8" t="s">
        <v>1733</v>
      </c>
      <c r="C255" s="19" t="s">
        <v>832</v>
      </c>
      <c r="D255" s="19" t="s">
        <v>888</v>
      </c>
      <c r="E255" s="19" t="s">
        <v>70</v>
      </c>
      <c r="F255" s="19" t="s">
        <v>71</v>
      </c>
      <c r="G255" s="9" t="s">
        <v>72</v>
      </c>
      <c r="H255" s="9">
        <v>39.99</v>
      </c>
      <c r="I255" s="8" t="s">
        <v>1728</v>
      </c>
      <c r="J255" s="20" t="s">
        <v>1377</v>
      </c>
      <c r="K255" s="12"/>
      <c r="P255" s="13"/>
      <c r="R255"/>
      <c r="S255"/>
    </row>
    <row r="256" spans="1:19" x14ac:dyDescent="0.45">
      <c r="A256" s="19" t="s">
        <v>707</v>
      </c>
      <c r="B256" s="8" t="s">
        <v>707</v>
      </c>
      <c r="C256" s="19" t="s">
        <v>833</v>
      </c>
      <c r="D256" s="19" t="s">
        <v>888</v>
      </c>
      <c r="E256" s="19" t="s">
        <v>70</v>
      </c>
      <c r="F256" s="19" t="s">
        <v>71</v>
      </c>
      <c r="G256" s="9" t="s">
        <v>72</v>
      </c>
      <c r="H256" s="9">
        <v>49.99</v>
      </c>
      <c r="I256" s="8" t="s">
        <v>8</v>
      </c>
      <c r="J256" s="20" t="s">
        <v>1548</v>
      </c>
      <c r="K256" s="12"/>
      <c r="P256" s="13"/>
      <c r="R256"/>
      <c r="S256"/>
    </row>
    <row r="257" spans="1:19" x14ac:dyDescent="0.45">
      <c r="A257" s="19" t="s">
        <v>1734</v>
      </c>
      <c r="B257" s="8" t="s">
        <v>1734</v>
      </c>
      <c r="C257" s="19" t="s">
        <v>833</v>
      </c>
      <c r="D257" s="19" t="s">
        <v>888</v>
      </c>
      <c r="E257" s="19" t="s">
        <v>70</v>
      </c>
      <c r="F257" s="19" t="s">
        <v>71</v>
      </c>
      <c r="G257" s="9" t="s">
        <v>72</v>
      </c>
      <c r="H257" s="9">
        <v>49.99</v>
      </c>
      <c r="I257" s="8" t="s">
        <v>1728</v>
      </c>
      <c r="J257" s="20" t="s">
        <v>1377</v>
      </c>
      <c r="K257" s="12"/>
      <c r="P257" s="13"/>
      <c r="R257"/>
      <c r="S257"/>
    </row>
    <row r="258" spans="1:19" x14ac:dyDescent="0.45">
      <c r="A258" s="19" t="s">
        <v>947</v>
      </c>
      <c r="B258" s="8" t="s">
        <v>947</v>
      </c>
      <c r="C258" s="19" t="s">
        <v>948</v>
      </c>
      <c r="D258" s="19" t="s">
        <v>888</v>
      </c>
      <c r="E258" s="19" t="s">
        <v>70</v>
      </c>
      <c r="F258" s="19" t="s">
        <v>71</v>
      </c>
      <c r="G258" s="9" t="s">
        <v>83</v>
      </c>
      <c r="H258" s="9">
        <v>60.99</v>
      </c>
      <c r="I258" s="8" t="s">
        <v>8</v>
      </c>
      <c r="J258" s="20" t="s">
        <v>1549</v>
      </c>
      <c r="K258" s="12"/>
      <c r="P258" s="13"/>
      <c r="R258"/>
      <c r="S258"/>
    </row>
    <row r="259" spans="1:19" x14ac:dyDescent="0.45">
      <c r="A259" s="19" t="s">
        <v>1735</v>
      </c>
      <c r="B259" s="8" t="s">
        <v>1735</v>
      </c>
      <c r="C259" s="19" t="s">
        <v>948</v>
      </c>
      <c r="D259" s="19" t="s">
        <v>888</v>
      </c>
      <c r="E259" s="19" t="s">
        <v>70</v>
      </c>
      <c r="F259" s="19" t="s">
        <v>71</v>
      </c>
      <c r="G259" s="9" t="s">
        <v>83</v>
      </c>
      <c r="H259" s="9">
        <v>60.99</v>
      </c>
      <c r="I259" s="8" t="s">
        <v>1728</v>
      </c>
      <c r="J259" s="20" t="s">
        <v>1377</v>
      </c>
      <c r="K259" s="12"/>
      <c r="P259" s="13"/>
      <c r="R259"/>
      <c r="S259"/>
    </row>
    <row r="260" spans="1:19" x14ac:dyDescent="0.45">
      <c r="A260" s="19" t="s">
        <v>949</v>
      </c>
      <c r="B260" s="8" t="s">
        <v>949</v>
      </c>
      <c r="C260" s="19" t="s">
        <v>950</v>
      </c>
      <c r="D260" s="19" t="s">
        <v>888</v>
      </c>
      <c r="E260" s="19" t="s">
        <v>70</v>
      </c>
      <c r="F260" s="19" t="s">
        <v>71</v>
      </c>
      <c r="G260" s="9" t="s">
        <v>83</v>
      </c>
      <c r="H260" s="9">
        <v>60.99</v>
      </c>
      <c r="I260" s="8" t="s">
        <v>8</v>
      </c>
      <c r="J260" s="20" t="s">
        <v>1550</v>
      </c>
      <c r="K260" s="12"/>
      <c r="P260" s="13"/>
      <c r="R260"/>
      <c r="S260"/>
    </row>
    <row r="261" spans="1:19" x14ac:dyDescent="0.45">
      <c r="A261" s="19"/>
      <c r="B261" s="8"/>
      <c r="C261" s="19"/>
      <c r="D261" s="19"/>
      <c r="E261" s="19"/>
      <c r="F261" s="19"/>
      <c r="I261" s="8"/>
      <c r="J261" s="20"/>
      <c r="K261" s="12"/>
      <c r="P261" s="13"/>
      <c r="R261"/>
      <c r="S261"/>
    </row>
    <row r="262" spans="1:19" x14ac:dyDescent="0.45">
      <c r="A262" s="19" t="s">
        <v>951</v>
      </c>
      <c r="B262" s="8" t="s">
        <v>951</v>
      </c>
      <c r="C262" s="19" t="s">
        <v>952</v>
      </c>
      <c r="D262" s="19" t="s">
        <v>888</v>
      </c>
      <c r="E262" s="19" t="s">
        <v>70</v>
      </c>
      <c r="F262" s="19" t="s">
        <v>71</v>
      </c>
      <c r="G262" s="9" t="s">
        <v>83</v>
      </c>
      <c r="H262" s="9">
        <v>60.99</v>
      </c>
      <c r="I262" s="8" t="s">
        <v>8</v>
      </c>
      <c r="J262" s="20" t="s">
        <v>1551</v>
      </c>
      <c r="K262" s="12"/>
      <c r="P262" s="13"/>
      <c r="R262"/>
      <c r="S262"/>
    </row>
    <row r="263" spans="1:19" x14ac:dyDescent="0.45">
      <c r="A263" s="19" t="s">
        <v>1736</v>
      </c>
      <c r="B263" s="8" t="s">
        <v>1736</v>
      </c>
      <c r="C263" s="19" t="s">
        <v>952</v>
      </c>
      <c r="D263" s="19" t="s">
        <v>888</v>
      </c>
      <c r="E263" s="19" t="s">
        <v>70</v>
      </c>
      <c r="F263" s="19" t="s">
        <v>71</v>
      </c>
      <c r="G263" s="9" t="s">
        <v>83</v>
      </c>
      <c r="H263" s="9">
        <v>60.99</v>
      </c>
      <c r="I263" s="8" t="s">
        <v>1728</v>
      </c>
      <c r="J263" s="20" t="s">
        <v>1377</v>
      </c>
      <c r="K263" s="12"/>
      <c r="P263" s="13"/>
      <c r="R263"/>
      <c r="S263"/>
    </row>
    <row r="264" spans="1:19" x14ac:dyDescent="0.45">
      <c r="A264" s="19" t="s">
        <v>975</v>
      </c>
      <c r="B264" s="8" t="s">
        <v>975</v>
      </c>
      <c r="C264" s="19" t="s">
        <v>976</v>
      </c>
      <c r="D264" s="19" t="s">
        <v>888</v>
      </c>
      <c r="E264" s="19" t="s">
        <v>70</v>
      </c>
      <c r="F264" s="19" t="s">
        <v>71</v>
      </c>
      <c r="G264" s="9" t="s">
        <v>83</v>
      </c>
      <c r="H264" s="9">
        <v>56.99</v>
      </c>
      <c r="I264" s="8" t="s">
        <v>8</v>
      </c>
      <c r="J264" s="20" t="s">
        <v>1552</v>
      </c>
      <c r="K264" s="12"/>
      <c r="P264" s="13"/>
      <c r="R264"/>
      <c r="S264"/>
    </row>
    <row r="265" spans="1:19" x14ac:dyDescent="0.45">
      <c r="A265" s="19" t="s">
        <v>1737</v>
      </c>
      <c r="B265" s="8" t="s">
        <v>1737</v>
      </c>
      <c r="C265" s="19" t="s">
        <v>976</v>
      </c>
      <c r="D265" s="19" t="s">
        <v>888</v>
      </c>
      <c r="E265" s="19" t="s">
        <v>70</v>
      </c>
      <c r="F265" s="19" t="s">
        <v>71</v>
      </c>
      <c r="G265" s="9" t="s">
        <v>83</v>
      </c>
      <c r="H265" s="9">
        <v>56.99</v>
      </c>
      <c r="I265" s="8" t="s">
        <v>1728</v>
      </c>
      <c r="J265" s="20" t="s">
        <v>1377</v>
      </c>
      <c r="K265" s="12"/>
      <c r="P265" s="13"/>
      <c r="R265"/>
      <c r="S265"/>
    </row>
    <row r="266" spans="1:19" x14ac:dyDescent="0.45">
      <c r="A266" s="19" t="s">
        <v>739</v>
      </c>
      <c r="B266" s="8">
        <v>60412</v>
      </c>
      <c r="C266" s="19" t="s">
        <v>885</v>
      </c>
      <c r="D266" s="19" t="s">
        <v>890</v>
      </c>
      <c r="E266" s="19" t="s">
        <v>24</v>
      </c>
      <c r="F266" s="19" t="s">
        <v>173</v>
      </c>
      <c r="G266" s="9" t="s">
        <v>1138</v>
      </c>
      <c r="H266" s="9">
        <v>99.29</v>
      </c>
      <c r="I266" s="8" t="s">
        <v>13</v>
      </c>
      <c r="J266" s="20" t="s">
        <v>1553</v>
      </c>
      <c r="K266" s="12"/>
      <c r="P266" s="13"/>
      <c r="R266"/>
      <c r="S266"/>
    </row>
    <row r="267" spans="1:19" x14ac:dyDescent="0.45">
      <c r="A267" s="19" t="s">
        <v>64</v>
      </c>
      <c r="B267" s="8" t="s">
        <v>64</v>
      </c>
      <c r="C267" s="19" t="s">
        <v>1186</v>
      </c>
      <c r="D267" s="19" t="s">
        <v>889</v>
      </c>
      <c r="E267" s="19" t="s">
        <v>31</v>
      </c>
      <c r="F267" s="19" t="s">
        <v>32</v>
      </c>
      <c r="G267" s="9" t="s">
        <v>65</v>
      </c>
      <c r="H267" s="9">
        <v>83.59</v>
      </c>
      <c r="I267" s="8" t="s">
        <v>8</v>
      </c>
      <c r="J267" s="20" t="s">
        <v>1554</v>
      </c>
      <c r="K267" s="12"/>
      <c r="P267" s="13"/>
      <c r="R267"/>
      <c r="S267"/>
    </row>
    <row r="268" spans="1:19" x14ac:dyDescent="0.45">
      <c r="A268" s="19" t="s">
        <v>1899</v>
      </c>
      <c r="B268" s="8" t="s">
        <v>1899</v>
      </c>
      <c r="C268" s="19" t="s">
        <v>1900</v>
      </c>
      <c r="D268" s="19" t="s">
        <v>889</v>
      </c>
      <c r="E268" s="19" t="s">
        <v>31</v>
      </c>
      <c r="F268" s="19" t="s">
        <v>32</v>
      </c>
      <c r="G268" s="9" t="s">
        <v>65</v>
      </c>
      <c r="H268" s="9">
        <v>94.09</v>
      </c>
      <c r="I268" s="8" t="s">
        <v>8</v>
      </c>
      <c r="J268" s="20" t="s">
        <v>1555</v>
      </c>
      <c r="K268" s="12"/>
      <c r="P268" s="13"/>
      <c r="R268"/>
      <c r="S268"/>
    </row>
    <row r="269" spans="1:19" x14ac:dyDescent="0.45">
      <c r="A269" s="19" t="s">
        <v>66</v>
      </c>
      <c r="B269" s="8" t="s">
        <v>66</v>
      </c>
      <c r="C269" s="19" t="s">
        <v>1187</v>
      </c>
      <c r="D269" s="19" t="s">
        <v>889</v>
      </c>
      <c r="E269" s="19" t="s">
        <v>31</v>
      </c>
      <c r="F269" s="19" t="s">
        <v>32</v>
      </c>
      <c r="G269" s="9" t="s">
        <v>65</v>
      </c>
      <c r="H269" s="9">
        <v>94.09</v>
      </c>
      <c r="I269" s="8" t="s">
        <v>8</v>
      </c>
      <c r="J269" s="20" t="s">
        <v>1555</v>
      </c>
      <c r="K269" s="12"/>
      <c r="P269" s="13"/>
      <c r="R269"/>
      <c r="S269"/>
    </row>
    <row r="270" spans="1:19" x14ac:dyDescent="0.45">
      <c r="A270" s="19" t="s">
        <v>67</v>
      </c>
      <c r="B270" s="8" t="s">
        <v>67</v>
      </c>
      <c r="C270" s="19" t="s">
        <v>1188</v>
      </c>
      <c r="D270" s="19" t="s">
        <v>889</v>
      </c>
      <c r="E270" s="19" t="s">
        <v>31</v>
      </c>
      <c r="F270" s="19" t="s">
        <v>32</v>
      </c>
      <c r="G270" s="9" t="s">
        <v>65</v>
      </c>
      <c r="H270" s="9">
        <v>94.09</v>
      </c>
      <c r="I270" s="8" t="s">
        <v>8</v>
      </c>
      <c r="J270" s="20" t="s">
        <v>1555</v>
      </c>
      <c r="K270" s="12"/>
      <c r="P270" s="13"/>
      <c r="R270"/>
      <c r="S270"/>
    </row>
    <row r="271" spans="1:19" x14ac:dyDescent="0.45">
      <c r="A271" s="19" t="s">
        <v>740</v>
      </c>
      <c r="B271" s="8" t="s">
        <v>740</v>
      </c>
      <c r="C271" s="19" t="s">
        <v>1189</v>
      </c>
      <c r="D271" s="19" t="s">
        <v>889</v>
      </c>
      <c r="E271" s="19" t="s">
        <v>31</v>
      </c>
      <c r="F271" s="19" t="s">
        <v>32</v>
      </c>
      <c r="G271" s="9" t="s">
        <v>65</v>
      </c>
      <c r="H271" s="9">
        <v>83.59</v>
      </c>
      <c r="I271" s="8" t="s">
        <v>8</v>
      </c>
      <c r="J271" s="20" t="s">
        <v>1556</v>
      </c>
      <c r="K271" s="12"/>
      <c r="P271" s="13"/>
      <c r="R271"/>
      <c r="S271"/>
    </row>
    <row r="272" spans="1:19" x14ac:dyDescent="0.45">
      <c r="A272" s="19" t="s">
        <v>741</v>
      </c>
      <c r="B272" s="8" t="s">
        <v>741</v>
      </c>
      <c r="C272" s="19" t="s">
        <v>742</v>
      </c>
      <c r="D272" s="19" t="s">
        <v>890</v>
      </c>
      <c r="E272" s="19" t="s">
        <v>31</v>
      </c>
      <c r="F272" s="19" t="s">
        <v>32</v>
      </c>
      <c r="G272" s="9" t="s">
        <v>65</v>
      </c>
      <c r="H272" s="9">
        <v>146.29</v>
      </c>
      <c r="I272" s="8" t="s">
        <v>8</v>
      </c>
      <c r="J272" s="20" t="s">
        <v>1557</v>
      </c>
      <c r="K272" s="12"/>
      <c r="P272" s="13"/>
      <c r="R272"/>
      <c r="S272"/>
    </row>
    <row r="273" spans="1:19" x14ac:dyDescent="0.45">
      <c r="A273" s="19" t="s">
        <v>1901</v>
      </c>
      <c r="B273" s="8" t="s">
        <v>1901</v>
      </c>
      <c r="C273" s="19" t="s">
        <v>1902</v>
      </c>
      <c r="D273" s="19" t="s">
        <v>890</v>
      </c>
      <c r="E273" s="19" t="s">
        <v>31</v>
      </c>
      <c r="F273" s="19" t="s">
        <v>32</v>
      </c>
      <c r="G273" s="9" t="s">
        <v>65</v>
      </c>
      <c r="H273" s="9">
        <v>146.29</v>
      </c>
      <c r="I273" s="8" t="s">
        <v>8</v>
      </c>
      <c r="J273" s="20" t="s">
        <v>1558</v>
      </c>
      <c r="K273" s="12"/>
      <c r="P273" s="13"/>
      <c r="R273"/>
      <c r="S273"/>
    </row>
    <row r="274" spans="1:19" x14ac:dyDescent="0.45">
      <c r="A274" s="19" t="s">
        <v>198</v>
      </c>
      <c r="B274" s="8" t="s">
        <v>198</v>
      </c>
      <c r="C274" s="19" t="s">
        <v>1190</v>
      </c>
      <c r="D274" s="19" t="s">
        <v>890</v>
      </c>
      <c r="E274" s="19" t="s">
        <v>31</v>
      </c>
      <c r="F274" s="19" t="s">
        <v>32</v>
      </c>
      <c r="G274" s="9" t="s">
        <v>65</v>
      </c>
      <c r="H274" s="9">
        <v>146.29</v>
      </c>
      <c r="I274" s="8" t="s">
        <v>8</v>
      </c>
      <c r="J274" s="20" t="s">
        <v>1558</v>
      </c>
      <c r="K274" s="12"/>
      <c r="P274" s="13"/>
      <c r="R274"/>
      <c r="S274"/>
    </row>
    <row r="275" spans="1:19" x14ac:dyDescent="0.45">
      <c r="A275" s="19" t="s">
        <v>199</v>
      </c>
      <c r="B275" s="8" t="s">
        <v>199</v>
      </c>
      <c r="C275" s="19" t="s">
        <v>1191</v>
      </c>
      <c r="D275" s="19" t="s">
        <v>890</v>
      </c>
      <c r="E275" s="19" t="s">
        <v>31</v>
      </c>
      <c r="F275" s="19" t="s">
        <v>32</v>
      </c>
      <c r="G275" s="9" t="s">
        <v>65</v>
      </c>
      <c r="H275" s="9">
        <v>146.29</v>
      </c>
      <c r="I275" s="8" t="s">
        <v>8</v>
      </c>
      <c r="J275" s="20" t="s">
        <v>1558</v>
      </c>
      <c r="K275" s="12"/>
      <c r="P275" s="13"/>
      <c r="R275"/>
      <c r="S275"/>
    </row>
    <row r="276" spans="1:19" x14ac:dyDescent="0.45">
      <c r="A276" s="19" t="s">
        <v>1903</v>
      </c>
      <c r="B276" s="8" t="s">
        <v>1903</v>
      </c>
      <c r="C276" s="19" t="s">
        <v>1904</v>
      </c>
      <c r="D276" s="19" t="s">
        <v>890</v>
      </c>
      <c r="E276" s="19" t="s">
        <v>31</v>
      </c>
      <c r="F276" s="19" t="s">
        <v>32</v>
      </c>
      <c r="G276" s="9" t="s">
        <v>65</v>
      </c>
      <c r="H276" s="9">
        <v>62.69</v>
      </c>
      <c r="I276" s="8" t="s">
        <v>8</v>
      </c>
      <c r="J276" s="20" t="s">
        <v>1905</v>
      </c>
      <c r="K276" s="12"/>
      <c r="P276" s="13"/>
      <c r="R276"/>
      <c r="S276"/>
    </row>
    <row r="277" spans="1:19" x14ac:dyDescent="0.45">
      <c r="A277" s="19" t="s">
        <v>1906</v>
      </c>
      <c r="B277" s="8" t="s">
        <v>1906</v>
      </c>
      <c r="C277" s="19" t="s">
        <v>1907</v>
      </c>
      <c r="D277" s="19" t="s">
        <v>890</v>
      </c>
      <c r="E277" s="19" t="s">
        <v>31</v>
      </c>
      <c r="F277" s="19" t="s">
        <v>32</v>
      </c>
      <c r="G277" s="9" t="s">
        <v>65</v>
      </c>
      <c r="H277" s="9">
        <v>62.69</v>
      </c>
      <c r="I277" s="8" t="s">
        <v>8</v>
      </c>
      <c r="J277" s="20" t="s">
        <v>1559</v>
      </c>
      <c r="K277" s="12"/>
      <c r="P277" s="13"/>
      <c r="R277"/>
      <c r="S277"/>
    </row>
    <row r="278" spans="1:19" x14ac:dyDescent="0.45">
      <c r="A278" s="19" t="s">
        <v>492</v>
      </c>
      <c r="B278" s="8" t="s">
        <v>492</v>
      </c>
      <c r="C278" s="19" t="s">
        <v>1192</v>
      </c>
      <c r="D278" s="19" t="s">
        <v>890</v>
      </c>
      <c r="E278" s="19" t="s">
        <v>31</v>
      </c>
      <c r="F278" s="19" t="s">
        <v>32</v>
      </c>
      <c r="G278" s="9" t="s">
        <v>65</v>
      </c>
      <c r="H278" s="9">
        <v>62.69</v>
      </c>
      <c r="I278" s="8" t="s">
        <v>8</v>
      </c>
      <c r="J278" s="20" t="s">
        <v>1559</v>
      </c>
      <c r="K278" s="12"/>
      <c r="P278" s="13"/>
      <c r="R278"/>
      <c r="S278"/>
    </row>
    <row r="279" spans="1:19" x14ac:dyDescent="0.45">
      <c r="A279" s="24" t="s">
        <v>1908</v>
      </c>
      <c r="B279" s="25">
        <v>60600</v>
      </c>
      <c r="C279" s="24" t="s">
        <v>1909</v>
      </c>
      <c r="D279" s="24" t="s">
        <v>890</v>
      </c>
      <c r="E279" s="24" t="s">
        <v>31</v>
      </c>
      <c r="F279" s="24" t="s">
        <v>32</v>
      </c>
      <c r="G279" s="26" t="s">
        <v>68</v>
      </c>
      <c r="H279" s="26">
        <v>44.99</v>
      </c>
      <c r="I279" s="25" t="s">
        <v>8</v>
      </c>
      <c r="J279" s="31" t="s">
        <v>1910</v>
      </c>
      <c r="K279" s="12"/>
      <c r="P279" s="13"/>
      <c r="R279"/>
      <c r="S279"/>
    </row>
    <row r="280" spans="1:19" x14ac:dyDescent="0.45">
      <c r="A280" s="19" t="s">
        <v>1911</v>
      </c>
      <c r="B280" s="8">
        <v>60601</v>
      </c>
      <c r="C280" s="19" t="s">
        <v>1912</v>
      </c>
      <c r="D280" s="19" t="s">
        <v>890</v>
      </c>
      <c r="E280" s="19" t="s">
        <v>31</v>
      </c>
      <c r="F280" s="19" t="s">
        <v>32</v>
      </c>
      <c r="G280" s="9" t="s">
        <v>68</v>
      </c>
      <c r="H280" s="9">
        <v>62.69</v>
      </c>
      <c r="I280" s="8" t="s">
        <v>8</v>
      </c>
      <c r="J280" s="20" t="s">
        <v>1913</v>
      </c>
      <c r="K280" s="12"/>
      <c r="P280" s="13"/>
      <c r="R280"/>
      <c r="S280"/>
    </row>
    <row r="281" spans="1:19" x14ac:dyDescent="0.45">
      <c r="A281" s="19" t="s">
        <v>200</v>
      </c>
      <c r="B281" s="8" t="s">
        <v>200</v>
      </c>
      <c r="C281" s="19" t="s">
        <v>834</v>
      </c>
      <c r="D281" s="19" t="s">
        <v>890</v>
      </c>
      <c r="E281" s="19" t="s">
        <v>31</v>
      </c>
      <c r="F281" s="19" t="s">
        <v>32</v>
      </c>
      <c r="G281" s="9" t="s">
        <v>68</v>
      </c>
      <c r="H281" s="9">
        <v>1567.49</v>
      </c>
      <c r="I281" s="8" t="s">
        <v>8</v>
      </c>
      <c r="J281" s="20" t="s">
        <v>1560</v>
      </c>
      <c r="K281" s="12"/>
      <c r="P281" s="13"/>
      <c r="R281"/>
      <c r="S281"/>
    </row>
    <row r="282" spans="1:19" x14ac:dyDescent="0.45">
      <c r="A282" s="19" t="s">
        <v>69</v>
      </c>
      <c r="B282" s="8">
        <v>60603</v>
      </c>
      <c r="C282" s="19" t="s">
        <v>835</v>
      </c>
      <c r="D282" s="19" t="s">
        <v>890</v>
      </c>
      <c r="E282" s="19" t="s">
        <v>31</v>
      </c>
      <c r="F282" s="19" t="s">
        <v>32</v>
      </c>
      <c r="G282" s="9" t="s">
        <v>68</v>
      </c>
      <c r="H282" s="9">
        <v>57.49</v>
      </c>
      <c r="I282" s="10" t="s">
        <v>8</v>
      </c>
      <c r="J282" s="11" t="s">
        <v>1561</v>
      </c>
      <c r="K282" s="12"/>
      <c r="P282" s="13"/>
      <c r="R282"/>
      <c r="S282"/>
    </row>
    <row r="283" spans="1:19" x14ac:dyDescent="0.45">
      <c r="A283" s="19" t="s">
        <v>414</v>
      </c>
      <c r="B283" s="8">
        <v>60604</v>
      </c>
      <c r="C283" s="19" t="s">
        <v>836</v>
      </c>
      <c r="D283" s="19" t="s">
        <v>890</v>
      </c>
      <c r="E283" s="19" t="s">
        <v>31</v>
      </c>
      <c r="F283" s="19" t="s">
        <v>32</v>
      </c>
      <c r="G283" s="9" t="s">
        <v>68</v>
      </c>
      <c r="H283" s="9">
        <v>62.69</v>
      </c>
      <c r="I283" s="8" t="s">
        <v>8</v>
      </c>
      <c r="J283" s="20" t="s">
        <v>1562</v>
      </c>
      <c r="K283" s="12"/>
      <c r="P283" s="13"/>
      <c r="R283"/>
      <c r="S283"/>
    </row>
    <row r="284" spans="1:19" x14ac:dyDescent="0.45">
      <c r="A284" s="19" t="s">
        <v>415</v>
      </c>
      <c r="B284" s="8" t="s">
        <v>415</v>
      </c>
      <c r="C284" s="19" t="s">
        <v>837</v>
      </c>
      <c r="D284" s="19" t="s">
        <v>890</v>
      </c>
      <c r="E284" s="19" t="s">
        <v>31</v>
      </c>
      <c r="F284" s="19" t="s">
        <v>32</v>
      </c>
      <c r="G284" s="9" t="s">
        <v>68</v>
      </c>
      <c r="H284" s="9">
        <v>1567.49</v>
      </c>
      <c r="I284" s="8" t="s">
        <v>8</v>
      </c>
      <c r="J284" s="20" t="s">
        <v>1563</v>
      </c>
      <c r="K284" s="12"/>
      <c r="P284" s="13"/>
      <c r="R284"/>
      <c r="S284"/>
    </row>
    <row r="285" spans="1:19" x14ac:dyDescent="0.45">
      <c r="A285" s="19" t="s">
        <v>416</v>
      </c>
      <c r="B285" s="8" t="s">
        <v>416</v>
      </c>
      <c r="C285" s="19" t="s">
        <v>1193</v>
      </c>
      <c r="D285" s="19" t="s">
        <v>890</v>
      </c>
      <c r="E285" s="19" t="s">
        <v>31</v>
      </c>
      <c r="F285" s="19" t="s">
        <v>32</v>
      </c>
      <c r="G285" s="9" t="s">
        <v>68</v>
      </c>
      <c r="H285" s="9">
        <v>1671.99</v>
      </c>
      <c r="I285" s="10" t="s">
        <v>8</v>
      </c>
      <c r="J285" s="11" t="s">
        <v>1564</v>
      </c>
      <c r="K285" s="12"/>
      <c r="P285" s="13"/>
      <c r="R285"/>
      <c r="S285"/>
    </row>
    <row r="286" spans="1:19" x14ac:dyDescent="0.45">
      <c r="A286" s="19" t="s">
        <v>417</v>
      </c>
      <c r="B286" s="8" t="s">
        <v>417</v>
      </c>
      <c r="C286" s="19" t="s">
        <v>1194</v>
      </c>
      <c r="D286" s="19" t="s">
        <v>890</v>
      </c>
      <c r="E286" s="19" t="s">
        <v>31</v>
      </c>
      <c r="F286" s="19" t="s">
        <v>32</v>
      </c>
      <c r="G286" s="9" t="s">
        <v>68</v>
      </c>
      <c r="H286" s="9">
        <v>52.29</v>
      </c>
      <c r="I286" s="8" t="s">
        <v>8</v>
      </c>
      <c r="J286" s="20" t="s">
        <v>1565</v>
      </c>
      <c r="K286" s="12"/>
      <c r="P286" s="13"/>
      <c r="R286"/>
      <c r="S286"/>
    </row>
    <row r="287" spans="1:19" x14ac:dyDescent="0.45">
      <c r="A287" s="19" t="s">
        <v>1914</v>
      </c>
      <c r="B287" s="8" t="s">
        <v>1914</v>
      </c>
      <c r="C287" s="19" t="s">
        <v>1915</v>
      </c>
      <c r="D287" s="19" t="s">
        <v>890</v>
      </c>
      <c r="E287" s="19" t="s">
        <v>31</v>
      </c>
      <c r="F287" s="19" t="s">
        <v>32</v>
      </c>
      <c r="G287" s="9" t="s">
        <v>68</v>
      </c>
      <c r="H287" s="9">
        <v>52.29</v>
      </c>
      <c r="I287" s="8" t="s">
        <v>8</v>
      </c>
      <c r="J287" s="20" t="s">
        <v>1916</v>
      </c>
      <c r="K287" s="12"/>
      <c r="P287" s="13"/>
      <c r="R287"/>
      <c r="S287"/>
    </row>
    <row r="288" spans="1:19" x14ac:dyDescent="0.45">
      <c r="A288" s="19" t="s">
        <v>1917</v>
      </c>
      <c r="B288" s="8" t="s">
        <v>1917</v>
      </c>
      <c r="C288" s="19" t="s">
        <v>1918</v>
      </c>
      <c r="D288" s="19" t="s">
        <v>890</v>
      </c>
      <c r="E288" s="19" t="s">
        <v>31</v>
      </c>
      <c r="F288" s="19" t="s">
        <v>32</v>
      </c>
      <c r="G288" s="9" t="s">
        <v>68</v>
      </c>
      <c r="H288" s="9">
        <v>73.19</v>
      </c>
      <c r="I288" s="8" t="s">
        <v>8</v>
      </c>
      <c r="J288" s="20" t="s">
        <v>1919</v>
      </c>
      <c r="K288" s="12"/>
      <c r="P288" s="13"/>
      <c r="R288"/>
      <c r="S288"/>
    </row>
    <row r="289" spans="1:19" x14ac:dyDescent="0.45">
      <c r="A289" s="19" t="s">
        <v>1920</v>
      </c>
      <c r="B289" s="8" t="s">
        <v>1920</v>
      </c>
      <c r="C289" s="19" t="s">
        <v>1921</v>
      </c>
      <c r="D289" s="19" t="s">
        <v>890</v>
      </c>
      <c r="E289" s="19" t="s">
        <v>31</v>
      </c>
      <c r="F289" s="19" t="s">
        <v>32</v>
      </c>
      <c r="G289" s="9" t="s">
        <v>68</v>
      </c>
      <c r="H289" s="9">
        <v>73.19</v>
      </c>
      <c r="I289" s="8" t="s">
        <v>8</v>
      </c>
      <c r="J289" s="20" t="s">
        <v>1922</v>
      </c>
      <c r="K289" s="12"/>
      <c r="P289" s="13"/>
      <c r="R289"/>
      <c r="S289"/>
    </row>
    <row r="290" spans="1:19" x14ac:dyDescent="0.45">
      <c r="A290" s="19" t="s">
        <v>1923</v>
      </c>
      <c r="B290" s="8" t="s">
        <v>1923</v>
      </c>
      <c r="C290" s="19" t="s">
        <v>1924</v>
      </c>
      <c r="D290" s="19" t="s">
        <v>891</v>
      </c>
      <c r="E290" s="19" t="s">
        <v>31</v>
      </c>
      <c r="F290" s="19" t="s">
        <v>32</v>
      </c>
      <c r="G290" s="9" t="s">
        <v>65</v>
      </c>
      <c r="H290" s="9">
        <v>109.99</v>
      </c>
      <c r="I290" s="8" t="s">
        <v>8</v>
      </c>
      <c r="J290" s="20" t="s">
        <v>1925</v>
      </c>
      <c r="K290" s="12"/>
      <c r="P290" s="13"/>
      <c r="R290"/>
      <c r="S290"/>
    </row>
    <row r="291" spans="1:19" x14ac:dyDescent="0.45">
      <c r="A291" s="19" t="s">
        <v>1926</v>
      </c>
      <c r="B291" s="8" t="s">
        <v>1926</v>
      </c>
      <c r="C291" s="19" t="s">
        <v>1927</v>
      </c>
      <c r="D291" s="19" t="s">
        <v>891</v>
      </c>
      <c r="E291" s="19" t="s">
        <v>31</v>
      </c>
      <c r="F291" s="19" t="s">
        <v>32</v>
      </c>
      <c r="G291" s="9" t="s">
        <v>65</v>
      </c>
      <c r="H291" s="9">
        <v>109.99</v>
      </c>
      <c r="I291" s="8" t="s">
        <v>8</v>
      </c>
      <c r="J291" s="20" t="s">
        <v>1928</v>
      </c>
      <c r="K291" s="12"/>
      <c r="P291" s="13"/>
      <c r="R291"/>
      <c r="S291"/>
    </row>
    <row r="292" spans="1:19" x14ac:dyDescent="0.45">
      <c r="A292" s="19" t="s">
        <v>1929</v>
      </c>
      <c r="B292" s="8" t="s">
        <v>1929</v>
      </c>
      <c r="C292" s="19" t="s">
        <v>1930</v>
      </c>
      <c r="D292" s="19" t="s">
        <v>1377</v>
      </c>
      <c r="E292" s="19" t="s">
        <v>31</v>
      </c>
      <c r="F292" s="19" t="s">
        <v>32</v>
      </c>
      <c r="G292" s="9" t="s">
        <v>33</v>
      </c>
      <c r="H292" s="9">
        <v>91.99</v>
      </c>
      <c r="I292" s="8" t="s">
        <v>8</v>
      </c>
      <c r="J292" s="20" t="s">
        <v>1931</v>
      </c>
      <c r="K292" s="12"/>
      <c r="P292" s="13"/>
      <c r="R292"/>
      <c r="S292"/>
    </row>
    <row r="293" spans="1:19" x14ac:dyDescent="0.45">
      <c r="A293" s="19" t="s">
        <v>418</v>
      </c>
      <c r="B293" s="8">
        <v>60717</v>
      </c>
      <c r="C293" s="19" t="s">
        <v>838</v>
      </c>
      <c r="D293" s="19" t="s">
        <v>888</v>
      </c>
      <c r="E293" s="19" t="s">
        <v>24</v>
      </c>
      <c r="F293" s="19" t="s">
        <v>44</v>
      </c>
      <c r="G293" s="9" t="s">
        <v>45</v>
      </c>
      <c r="H293" s="9">
        <v>104.49</v>
      </c>
      <c r="I293" s="8" t="s">
        <v>13</v>
      </c>
      <c r="J293" s="20" t="s">
        <v>1566</v>
      </c>
      <c r="K293" s="12"/>
      <c r="P293" s="13"/>
      <c r="R293"/>
      <c r="S293"/>
    </row>
    <row r="294" spans="1:19" x14ac:dyDescent="0.45">
      <c r="A294" s="19" t="s">
        <v>419</v>
      </c>
      <c r="B294" s="8">
        <v>60718</v>
      </c>
      <c r="C294" s="19" t="s">
        <v>839</v>
      </c>
      <c r="D294" s="19" t="s">
        <v>888</v>
      </c>
      <c r="E294" s="19" t="s">
        <v>24</v>
      </c>
      <c r="F294" s="19" t="s">
        <v>44</v>
      </c>
      <c r="G294" s="9" t="s">
        <v>45</v>
      </c>
      <c r="H294" s="9">
        <v>208.99</v>
      </c>
      <c r="I294" s="10" t="s">
        <v>13</v>
      </c>
      <c r="J294" s="11" t="s">
        <v>1567</v>
      </c>
      <c r="K294" s="12"/>
      <c r="P294" s="13"/>
      <c r="R294"/>
      <c r="S294"/>
    </row>
    <row r="295" spans="1:19" x14ac:dyDescent="0.45">
      <c r="A295" s="19" t="s">
        <v>201</v>
      </c>
      <c r="B295" s="8">
        <v>60729</v>
      </c>
      <c r="C295" s="19" t="s">
        <v>681</v>
      </c>
      <c r="D295" s="19" t="s">
        <v>890</v>
      </c>
      <c r="E295" s="19" t="s">
        <v>31</v>
      </c>
      <c r="F295" s="19" t="s">
        <v>32</v>
      </c>
      <c r="G295" s="9" t="s">
        <v>1026</v>
      </c>
      <c r="H295" s="9">
        <v>182.45</v>
      </c>
      <c r="I295" s="10" t="s">
        <v>41</v>
      </c>
      <c r="J295" s="11" t="s">
        <v>1568</v>
      </c>
      <c r="K295" s="12"/>
      <c r="P295" s="13"/>
      <c r="R295"/>
      <c r="S295"/>
    </row>
    <row r="296" spans="1:19" x14ac:dyDescent="0.45">
      <c r="A296" s="19" t="s">
        <v>202</v>
      </c>
      <c r="B296" s="8">
        <v>60730</v>
      </c>
      <c r="C296" s="19" t="s">
        <v>682</v>
      </c>
      <c r="D296" s="19" t="s">
        <v>890</v>
      </c>
      <c r="E296" s="19" t="s">
        <v>31</v>
      </c>
      <c r="F296" s="19" t="s">
        <v>32</v>
      </c>
      <c r="G296" s="9" t="s">
        <v>1026</v>
      </c>
      <c r="H296" s="9">
        <v>134.44999999999999</v>
      </c>
      <c r="I296" s="8" t="s">
        <v>41</v>
      </c>
      <c r="J296" s="20" t="s">
        <v>1569</v>
      </c>
      <c r="K296" s="12"/>
      <c r="P296" s="13"/>
      <c r="R296"/>
      <c r="S296"/>
    </row>
    <row r="297" spans="1:19" x14ac:dyDescent="0.45">
      <c r="A297" s="19" t="s">
        <v>203</v>
      </c>
      <c r="B297" s="8">
        <v>60731</v>
      </c>
      <c r="C297" s="19" t="s">
        <v>683</v>
      </c>
      <c r="D297" s="19" t="s">
        <v>890</v>
      </c>
      <c r="E297" s="19" t="s">
        <v>31</v>
      </c>
      <c r="F297" s="19" t="s">
        <v>32</v>
      </c>
      <c r="G297" s="9" t="s">
        <v>1026</v>
      </c>
      <c r="H297" s="9">
        <v>134.44999999999999</v>
      </c>
      <c r="I297" s="8" t="s">
        <v>41</v>
      </c>
      <c r="J297" s="20" t="s">
        <v>1570</v>
      </c>
      <c r="K297" s="12"/>
      <c r="P297" s="13"/>
      <c r="R297"/>
      <c r="S297"/>
    </row>
    <row r="298" spans="1:19" x14ac:dyDescent="0.45">
      <c r="A298" s="19" t="s">
        <v>420</v>
      </c>
      <c r="B298" s="8">
        <v>60854</v>
      </c>
      <c r="C298" s="19" t="s">
        <v>421</v>
      </c>
      <c r="D298" s="19" t="s">
        <v>894</v>
      </c>
      <c r="E298" s="19" t="s">
        <v>70</v>
      </c>
      <c r="F298" s="19" t="s">
        <v>71</v>
      </c>
      <c r="G298" s="9" t="s">
        <v>194</v>
      </c>
      <c r="H298" s="9">
        <v>41.99</v>
      </c>
      <c r="I298" s="8" t="s">
        <v>8</v>
      </c>
      <c r="J298" s="20" t="s">
        <v>1932</v>
      </c>
      <c r="K298" s="12"/>
      <c r="P298" s="13"/>
      <c r="R298"/>
      <c r="S298"/>
    </row>
    <row r="299" spans="1:19" x14ac:dyDescent="0.45">
      <c r="A299" s="19" t="s">
        <v>743</v>
      </c>
      <c r="B299" s="8" t="s">
        <v>743</v>
      </c>
      <c r="C299" s="19" t="s">
        <v>1195</v>
      </c>
      <c r="D299" s="19" t="s">
        <v>890</v>
      </c>
      <c r="E299" s="19" t="s">
        <v>31</v>
      </c>
      <c r="F299" s="19" t="s">
        <v>32</v>
      </c>
      <c r="G299" s="9" t="s">
        <v>65</v>
      </c>
      <c r="H299" s="9">
        <v>104.49</v>
      </c>
      <c r="I299" s="8" t="s">
        <v>8</v>
      </c>
      <c r="J299" s="20" t="s">
        <v>1571</v>
      </c>
      <c r="K299" s="12"/>
      <c r="P299" s="13"/>
      <c r="R299"/>
      <c r="S299"/>
    </row>
    <row r="300" spans="1:19" x14ac:dyDescent="0.45">
      <c r="A300" s="19" t="s">
        <v>568</v>
      </c>
      <c r="B300" s="8" t="s">
        <v>895</v>
      </c>
      <c r="C300" s="19" t="s">
        <v>569</v>
      </c>
      <c r="D300" s="19" t="s">
        <v>890</v>
      </c>
      <c r="E300" s="19" t="s">
        <v>31</v>
      </c>
      <c r="F300" s="19" t="s">
        <v>32</v>
      </c>
      <c r="G300" s="9" t="s">
        <v>65</v>
      </c>
      <c r="H300" s="9">
        <v>83.59</v>
      </c>
      <c r="I300" s="8" t="s">
        <v>13</v>
      </c>
      <c r="J300" s="20" t="s">
        <v>1572</v>
      </c>
      <c r="K300" s="12"/>
      <c r="P300" s="13"/>
      <c r="R300"/>
      <c r="S300"/>
    </row>
    <row r="301" spans="1:19" x14ac:dyDescent="0.45">
      <c r="A301" s="19" t="s">
        <v>205</v>
      </c>
      <c r="B301" s="8" t="s">
        <v>896</v>
      </c>
      <c r="C301" s="19" t="s">
        <v>206</v>
      </c>
      <c r="D301" s="19" t="s">
        <v>890</v>
      </c>
      <c r="E301" s="19" t="s">
        <v>31</v>
      </c>
      <c r="F301" s="19" t="s">
        <v>32</v>
      </c>
      <c r="G301" s="9" t="s">
        <v>65</v>
      </c>
      <c r="H301" s="9">
        <v>83.59</v>
      </c>
      <c r="I301" s="8" t="s">
        <v>13</v>
      </c>
      <c r="J301" s="20" t="s">
        <v>1572</v>
      </c>
      <c r="K301" s="12"/>
      <c r="P301" s="13"/>
      <c r="R301"/>
      <c r="S301"/>
    </row>
    <row r="302" spans="1:19" x14ac:dyDescent="0.45">
      <c r="A302" s="19" t="s">
        <v>1933</v>
      </c>
      <c r="B302" s="8">
        <v>62055</v>
      </c>
      <c r="C302" s="19" t="s">
        <v>1934</v>
      </c>
      <c r="D302" s="19" t="s">
        <v>888</v>
      </c>
      <c r="E302" s="19" t="s">
        <v>31</v>
      </c>
      <c r="F302" s="19" t="s">
        <v>32</v>
      </c>
      <c r="G302" s="9" t="s">
        <v>65</v>
      </c>
      <c r="H302" s="9">
        <v>73.19</v>
      </c>
      <c r="I302" s="8" t="s">
        <v>13</v>
      </c>
      <c r="J302" s="20" t="s">
        <v>1935</v>
      </c>
      <c r="K302" s="12"/>
      <c r="P302" s="13"/>
      <c r="R302"/>
      <c r="S302"/>
    </row>
    <row r="303" spans="1:19" x14ac:dyDescent="0.45">
      <c r="A303" s="19" t="s">
        <v>207</v>
      </c>
      <c r="B303" s="8">
        <v>62058</v>
      </c>
      <c r="C303" s="19" t="s">
        <v>840</v>
      </c>
      <c r="D303" s="19" t="s">
        <v>888</v>
      </c>
      <c r="E303" s="19" t="s">
        <v>24</v>
      </c>
      <c r="F303" s="19" t="s">
        <v>179</v>
      </c>
      <c r="G303" s="9" t="s">
        <v>179</v>
      </c>
      <c r="H303" s="9">
        <v>10.49</v>
      </c>
      <c r="I303" s="10" t="s">
        <v>1004</v>
      </c>
      <c r="J303" s="11" t="s">
        <v>1573</v>
      </c>
      <c r="K303" s="12"/>
      <c r="P303" s="13"/>
      <c r="R303"/>
      <c r="S303"/>
    </row>
    <row r="304" spans="1:19" x14ac:dyDescent="0.45">
      <c r="A304" s="19" t="s">
        <v>744</v>
      </c>
      <c r="B304" s="8">
        <v>62061</v>
      </c>
      <c r="C304" s="19" t="s">
        <v>745</v>
      </c>
      <c r="D304" s="19" t="s">
        <v>888</v>
      </c>
      <c r="E304" s="19" t="s">
        <v>24</v>
      </c>
      <c r="F304" s="19" t="s">
        <v>179</v>
      </c>
      <c r="G304" s="9" t="s">
        <v>179</v>
      </c>
      <c r="H304" s="9">
        <v>13.59</v>
      </c>
      <c r="I304" s="8" t="s">
        <v>13</v>
      </c>
      <c r="J304" s="20" t="s">
        <v>1574</v>
      </c>
      <c r="K304" s="12"/>
      <c r="P304" s="13"/>
      <c r="R304"/>
      <c r="S304"/>
    </row>
    <row r="305" spans="1:19" x14ac:dyDescent="0.45">
      <c r="A305" s="19" t="s">
        <v>208</v>
      </c>
      <c r="B305" s="8">
        <v>62081</v>
      </c>
      <c r="C305" s="19" t="s">
        <v>684</v>
      </c>
      <c r="D305" s="19" t="s">
        <v>888</v>
      </c>
      <c r="E305" s="19" t="s">
        <v>24</v>
      </c>
      <c r="F305" s="19" t="s">
        <v>179</v>
      </c>
      <c r="G305" s="9" t="s">
        <v>179</v>
      </c>
      <c r="H305" s="9">
        <v>20.89</v>
      </c>
      <c r="I305" s="8" t="s">
        <v>1004</v>
      </c>
      <c r="J305" s="20" t="s">
        <v>1575</v>
      </c>
      <c r="K305" s="12"/>
      <c r="P305" s="13"/>
      <c r="R305"/>
      <c r="S305"/>
    </row>
    <row r="306" spans="1:19" x14ac:dyDescent="0.45">
      <c r="A306" s="19" t="s">
        <v>1936</v>
      </c>
      <c r="B306" s="8">
        <v>62144</v>
      </c>
      <c r="C306" s="19" t="s">
        <v>1937</v>
      </c>
      <c r="D306" s="19" t="s">
        <v>888</v>
      </c>
      <c r="E306" s="19" t="s">
        <v>70</v>
      </c>
      <c r="F306" s="19" t="s">
        <v>126</v>
      </c>
      <c r="G306" s="9" t="s">
        <v>126</v>
      </c>
      <c r="H306" s="9">
        <v>47.09</v>
      </c>
      <c r="I306" s="8" t="s">
        <v>1004</v>
      </c>
      <c r="J306" s="20" t="s">
        <v>1938</v>
      </c>
      <c r="K306" s="12"/>
      <c r="P306" s="13"/>
      <c r="R306"/>
      <c r="S306"/>
    </row>
    <row r="307" spans="1:19" x14ac:dyDescent="0.45">
      <c r="A307" s="19" t="s">
        <v>1939</v>
      </c>
      <c r="B307" s="8">
        <v>62146</v>
      </c>
      <c r="C307" s="19" t="s">
        <v>1940</v>
      </c>
      <c r="D307" s="19" t="s">
        <v>888</v>
      </c>
      <c r="E307" s="19" t="s">
        <v>70</v>
      </c>
      <c r="F307" s="19" t="s">
        <v>126</v>
      </c>
      <c r="G307" s="9" t="s">
        <v>126</v>
      </c>
      <c r="H307" s="9">
        <v>31.39</v>
      </c>
      <c r="I307" s="8" t="s">
        <v>1004</v>
      </c>
      <c r="J307" s="20" t="s">
        <v>1941</v>
      </c>
      <c r="K307" s="12"/>
      <c r="P307" s="13"/>
      <c r="R307"/>
      <c r="S307"/>
    </row>
    <row r="308" spans="1:19" x14ac:dyDescent="0.45">
      <c r="A308" s="19" t="s">
        <v>1942</v>
      </c>
      <c r="B308" s="8">
        <v>62147</v>
      </c>
      <c r="C308" s="19" t="s">
        <v>1943</v>
      </c>
      <c r="D308" s="19" t="s">
        <v>888</v>
      </c>
      <c r="E308" s="19" t="s">
        <v>70</v>
      </c>
      <c r="F308" s="19" t="s">
        <v>126</v>
      </c>
      <c r="G308" s="9" t="s">
        <v>126</v>
      </c>
      <c r="H308" s="9">
        <v>36.590000000000003</v>
      </c>
      <c r="I308" s="8" t="s">
        <v>1004</v>
      </c>
      <c r="J308" s="20" t="s">
        <v>1944</v>
      </c>
      <c r="K308" s="12"/>
      <c r="P308" s="13"/>
      <c r="R308"/>
      <c r="S308"/>
    </row>
    <row r="309" spans="1:19" x14ac:dyDescent="0.45">
      <c r="A309" s="19" t="s">
        <v>570</v>
      </c>
      <c r="B309" s="8" t="s">
        <v>570</v>
      </c>
      <c r="C309" s="19" t="s">
        <v>571</v>
      </c>
      <c r="D309" s="19" t="s">
        <v>894</v>
      </c>
      <c r="E309" s="19" t="s">
        <v>70</v>
      </c>
      <c r="F309" s="19" t="s">
        <v>71</v>
      </c>
      <c r="G309" s="9" t="s">
        <v>83</v>
      </c>
      <c r="H309" s="9">
        <v>119.99</v>
      </c>
      <c r="I309" s="8" t="s">
        <v>8</v>
      </c>
      <c r="J309" s="20" t="s">
        <v>1576</v>
      </c>
      <c r="K309" s="12"/>
      <c r="P309" s="13"/>
      <c r="R309"/>
      <c r="S309"/>
    </row>
    <row r="310" spans="1:19" x14ac:dyDescent="0.45">
      <c r="A310" s="19" t="s">
        <v>1738</v>
      </c>
      <c r="B310" s="8" t="s">
        <v>1738</v>
      </c>
      <c r="C310" s="19" t="s">
        <v>1739</v>
      </c>
      <c r="D310" s="19" t="s">
        <v>894</v>
      </c>
      <c r="E310" s="19" t="s">
        <v>70</v>
      </c>
      <c r="F310" s="19" t="s">
        <v>71</v>
      </c>
      <c r="G310" s="9" t="s">
        <v>83</v>
      </c>
      <c r="H310" s="9">
        <v>119.99</v>
      </c>
      <c r="I310" s="10" t="s">
        <v>1728</v>
      </c>
      <c r="J310" s="11" t="s">
        <v>1377</v>
      </c>
      <c r="K310" s="12"/>
      <c r="P310" s="13"/>
      <c r="R310"/>
      <c r="S310"/>
    </row>
    <row r="311" spans="1:19" x14ac:dyDescent="0.45">
      <c r="A311" s="19" t="s">
        <v>1945</v>
      </c>
      <c r="B311" s="8" t="s">
        <v>1945</v>
      </c>
      <c r="C311" s="19" t="s">
        <v>1946</v>
      </c>
      <c r="D311" s="19" t="s">
        <v>890</v>
      </c>
      <c r="E311" s="19" t="s">
        <v>31</v>
      </c>
      <c r="F311" s="19" t="s">
        <v>32</v>
      </c>
      <c r="G311" s="9" t="s">
        <v>33</v>
      </c>
      <c r="H311" s="9">
        <v>31.39</v>
      </c>
      <c r="I311" s="8" t="s">
        <v>8</v>
      </c>
      <c r="J311" s="20" t="s">
        <v>1947</v>
      </c>
      <c r="K311" s="12"/>
      <c r="P311" s="13"/>
      <c r="R311"/>
      <c r="S311"/>
    </row>
    <row r="312" spans="1:19" x14ac:dyDescent="0.45">
      <c r="A312" s="19" t="s">
        <v>1948</v>
      </c>
      <c r="B312" s="8" t="s">
        <v>1948</v>
      </c>
      <c r="C312" s="19" t="s">
        <v>1949</v>
      </c>
      <c r="D312" s="19" t="s">
        <v>890</v>
      </c>
      <c r="E312" s="19" t="s">
        <v>31</v>
      </c>
      <c r="F312" s="19" t="s">
        <v>32</v>
      </c>
      <c r="G312" s="9" t="s">
        <v>68</v>
      </c>
      <c r="H312" s="9">
        <v>58.95</v>
      </c>
      <c r="I312" s="8" t="s">
        <v>8</v>
      </c>
      <c r="J312" s="20" t="s">
        <v>1950</v>
      </c>
      <c r="K312" s="12"/>
      <c r="P312" s="13"/>
      <c r="R312"/>
      <c r="S312"/>
    </row>
    <row r="313" spans="1:19" x14ac:dyDescent="0.45">
      <c r="A313" s="19" t="s">
        <v>1951</v>
      </c>
      <c r="B313" s="8" t="s">
        <v>1951</v>
      </c>
      <c r="C313" s="19" t="s">
        <v>1952</v>
      </c>
      <c r="D313" s="19" t="s">
        <v>890</v>
      </c>
      <c r="E313" s="19" t="s">
        <v>31</v>
      </c>
      <c r="F313" s="19" t="s">
        <v>32</v>
      </c>
      <c r="G313" s="9" t="s">
        <v>68</v>
      </c>
      <c r="H313" s="9">
        <v>67.95</v>
      </c>
      <c r="I313" s="8" t="s">
        <v>8</v>
      </c>
      <c r="J313" s="20" t="s">
        <v>1953</v>
      </c>
      <c r="K313" s="12"/>
      <c r="P313" s="13"/>
      <c r="R313"/>
      <c r="S313"/>
    </row>
    <row r="314" spans="1:19" x14ac:dyDescent="0.45">
      <c r="A314" s="19" t="s">
        <v>1954</v>
      </c>
      <c r="B314" s="8" t="s">
        <v>1954</v>
      </c>
      <c r="C314" s="19" t="s">
        <v>1195</v>
      </c>
      <c r="D314" s="19" t="s">
        <v>890</v>
      </c>
      <c r="E314" s="19" t="s">
        <v>31</v>
      </c>
      <c r="F314" s="19" t="s">
        <v>32</v>
      </c>
      <c r="G314" s="9" t="s">
        <v>65</v>
      </c>
      <c r="H314" s="9">
        <v>104.49</v>
      </c>
      <c r="I314" s="8" t="s">
        <v>8</v>
      </c>
      <c r="J314" s="20" t="s">
        <v>1955</v>
      </c>
      <c r="K314" s="12"/>
      <c r="P314" s="13"/>
      <c r="R314"/>
      <c r="S314"/>
    </row>
    <row r="315" spans="1:19" x14ac:dyDescent="0.45">
      <c r="A315" s="19" t="s">
        <v>1956</v>
      </c>
      <c r="B315" s="8" t="s">
        <v>1956</v>
      </c>
      <c r="C315" s="19" t="s">
        <v>1957</v>
      </c>
      <c r="D315" s="19" t="s">
        <v>890</v>
      </c>
      <c r="E315" s="19" t="s">
        <v>31</v>
      </c>
      <c r="F315" s="19" t="s">
        <v>32</v>
      </c>
      <c r="G315" s="9" t="s">
        <v>65</v>
      </c>
      <c r="H315" s="9">
        <v>104.49</v>
      </c>
      <c r="I315" s="8" t="s">
        <v>8</v>
      </c>
      <c r="J315" s="20" t="s">
        <v>1571</v>
      </c>
      <c r="K315" s="12"/>
      <c r="P315" s="13"/>
      <c r="R315"/>
      <c r="S315"/>
    </row>
    <row r="316" spans="1:19" x14ac:dyDescent="0.45">
      <c r="A316" s="19" t="s">
        <v>746</v>
      </c>
      <c r="B316" s="8" t="s">
        <v>746</v>
      </c>
      <c r="C316" s="19" t="s">
        <v>1196</v>
      </c>
      <c r="D316" s="19" t="s">
        <v>890</v>
      </c>
      <c r="E316" s="19" t="s">
        <v>31</v>
      </c>
      <c r="F316" s="19" t="s">
        <v>73</v>
      </c>
      <c r="G316" s="9" t="s">
        <v>74</v>
      </c>
      <c r="H316" s="9">
        <v>2089.9899999999998</v>
      </c>
      <c r="I316" s="8" t="s">
        <v>13</v>
      </c>
      <c r="J316" s="20" t="s">
        <v>1577</v>
      </c>
      <c r="K316" s="12"/>
      <c r="P316" s="13"/>
      <c r="R316"/>
      <c r="S316"/>
    </row>
    <row r="317" spans="1:19" x14ac:dyDescent="0.45">
      <c r="A317" s="19" t="s">
        <v>1958</v>
      </c>
      <c r="B317" s="8" t="s">
        <v>1958</v>
      </c>
      <c r="C317" s="19" t="s">
        <v>1959</v>
      </c>
      <c r="D317" s="19" t="s">
        <v>888</v>
      </c>
      <c r="E317" s="19" t="s">
        <v>31</v>
      </c>
      <c r="F317" s="19" t="s">
        <v>32</v>
      </c>
      <c r="G317" s="9" t="s">
        <v>33</v>
      </c>
      <c r="H317" s="9">
        <v>125.39</v>
      </c>
      <c r="I317" s="8" t="s">
        <v>13</v>
      </c>
      <c r="J317" s="20" t="s">
        <v>1960</v>
      </c>
      <c r="K317" s="12"/>
      <c r="P317" s="13"/>
      <c r="R317"/>
      <c r="S317"/>
    </row>
    <row r="318" spans="1:19" x14ac:dyDescent="0.45">
      <c r="A318" s="19" t="s">
        <v>747</v>
      </c>
      <c r="B318" s="8">
        <v>62348</v>
      </c>
      <c r="C318" s="19" t="s">
        <v>841</v>
      </c>
      <c r="D318" s="19" t="s">
        <v>894</v>
      </c>
      <c r="E318" s="19" t="s">
        <v>70</v>
      </c>
      <c r="F318" s="19" t="s">
        <v>71</v>
      </c>
      <c r="G318" s="9" t="s">
        <v>186</v>
      </c>
      <c r="H318" s="9">
        <v>146.29</v>
      </c>
      <c r="I318" s="8" t="s">
        <v>8</v>
      </c>
      <c r="J318" s="20" t="s">
        <v>1578</v>
      </c>
      <c r="K318" s="12"/>
      <c r="P318" s="13"/>
      <c r="R318"/>
      <c r="S318"/>
    </row>
    <row r="319" spans="1:19" x14ac:dyDescent="0.45">
      <c r="A319" s="19" t="s">
        <v>1740</v>
      </c>
      <c r="B319" s="8" t="s">
        <v>1740</v>
      </c>
      <c r="C319" s="19" t="s">
        <v>841</v>
      </c>
      <c r="D319" s="19" t="s">
        <v>894</v>
      </c>
      <c r="E319" s="19" t="s">
        <v>70</v>
      </c>
      <c r="F319" s="19" t="s">
        <v>71</v>
      </c>
      <c r="G319" s="9" t="s">
        <v>186</v>
      </c>
      <c r="H319" s="9">
        <v>146.29</v>
      </c>
      <c r="I319" s="8" t="s">
        <v>9</v>
      </c>
      <c r="J319" s="20" t="s">
        <v>1377</v>
      </c>
      <c r="K319" s="12"/>
      <c r="P319" s="13"/>
      <c r="R319"/>
      <c r="S319"/>
    </row>
    <row r="320" spans="1:19" x14ac:dyDescent="0.45">
      <c r="A320" s="19" t="s">
        <v>1961</v>
      </c>
      <c r="B320" s="8">
        <v>62386</v>
      </c>
      <c r="C320" s="19" t="s">
        <v>1962</v>
      </c>
      <c r="D320" s="19" t="s">
        <v>888</v>
      </c>
      <c r="E320" s="19" t="s">
        <v>24</v>
      </c>
      <c r="F320" s="19" t="s">
        <v>76</v>
      </c>
      <c r="G320" s="9" t="s">
        <v>1136</v>
      </c>
      <c r="H320" s="9">
        <v>18.79</v>
      </c>
      <c r="I320" s="8" t="s">
        <v>1004</v>
      </c>
      <c r="J320" s="20" t="s">
        <v>1963</v>
      </c>
      <c r="K320" s="12"/>
      <c r="P320" s="13"/>
      <c r="R320"/>
      <c r="S320"/>
    </row>
    <row r="321" spans="1:19" x14ac:dyDescent="0.45">
      <c r="A321" s="19" t="s">
        <v>77</v>
      </c>
      <c r="B321" s="8">
        <v>62397</v>
      </c>
      <c r="C321" s="19" t="s">
        <v>210</v>
      </c>
      <c r="D321" s="19" t="s">
        <v>888</v>
      </c>
      <c r="E321" s="19" t="s">
        <v>24</v>
      </c>
      <c r="F321" s="19" t="s">
        <v>76</v>
      </c>
      <c r="G321" s="9" t="s">
        <v>1135</v>
      </c>
      <c r="H321" s="9">
        <v>31.39</v>
      </c>
      <c r="I321" s="8" t="s">
        <v>1004</v>
      </c>
      <c r="J321" s="20" t="s">
        <v>1579</v>
      </c>
      <c r="K321" s="12"/>
      <c r="P321" s="13"/>
      <c r="R321"/>
      <c r="S321"/>
    </row>
    <row r="322" spans="1:19" x14ac:dyDescent="0.45">
      <c r="A322" s="19" t="s">
        <v>1964</v>
      </c>
      <c r="B322" s="8">
        <v>62398</v>
      </c>
      <c r="C322" s="19" t="s">
        <v>1965</v>
      </c>
      <c r="D322" s="19" t="s">
        <v>888</v>
      </c>
      <c r="E322" s="19" t="s">
        <v>24</v>
      </c>
      <c r="F322" s="19" t="s">
        <v>76</v>
      </c>
      <c r="G322" s="9" t="s">
        <v>1135</v>
      </c>
      <c r="H322" s="9">
        <v>31.39</v>
      </c>
      <c r="I322" s="8" t="s">
        <v>1004</v>
      </c>
      <c r="J322" s="20" t="s">
        <v>1966</v>
      </c>
      <c r="K322" s="12"/>
      <c r="P322" s="13"/>
      <c r="R322"/>
      <c r="S322"/>
    </row>
    <row r="323" spans="1:19" x14ac:dyDescent="0.45">
      <c r="A323" s="19" t="s">
        <v>78</v>
      </c>
      <c r="B323" s="8">
        <v>62399</v>
      </c>
      <c r="C323" s="19" t="s">
        <v>211</v>
      </c>
      <c r="D323" s="19" t="s">
        <v>888</v>
      </c>
      <c r="E323" s="19" t="s">
        <v>24</v>
      </c>
      <c r="F323" s="19" t="s">
        <v>76</v>
      </c>
      <c r="G323" s="9" t="s">
        <v>1136</v>
      </c>
      <c r="H323" s="9">
        <v>26.19</v>
      </c>
      <c r="I323" s="8" t="s">
        <v>1004</v>
      </c>
      <c r="J323" s="20" t="s">
        <v>1580</v>
      </c>
      <c r="K323" s="12"/>
      <c r="P323" s="13"/>
      <c r="R323"/>
      <c r="S323"/>
    </row>
    <row r="324" spans="1:19" x14ac:dyDescent="0.45">
      <c r="A324" s="19" t="s">
        <v>79</v>
      </c>
      <c r="B324" s="8">
        <v>62401</v>
      </c>
      <c r="C324" s="19" t="s">
        <v>212</v>
      </c>
      <c r="D324" s="19" t="s">
        <v>888</v>
      </c>
      <c r="E324" s="19" t="s">
        <v>24</v>
      </c>
      <c r="F324" s="19" t="s">
        <v>76</v>
      </c>
      <c r="G324" s="9" t="s">
        <v>1136</v>
      </c>
      <c r="H324" s="9">
        <v>26.19</v>
      </c>
      <c r="I324" s="8" t="s">
        <v>1004</v>
      </c>
      <c r="J324" s="20" t="s">
        <v>1581</v>
      </c>
      <c r="K324" s="12"/>
      <c r="P324" s="13"/>
      <c r="R324"/>
      <c r="S324"/>
    </row>
    <row r="325" spans="1:19" x14ac:dyDescent="0.45">
      <c r="A325" s="19" t="s">
        <v>1967</v>
      </c>
      <c r="B325" s="8">
        <v>62402</v>
      </c>
      <c r="C325" s="19" t="s">
        <v>1968</v>
      </c>
      <c r="D325" s="19" t="s">
        <v>888</v>
      </c>
      <c r="E325" s="19" t="s">
        <v>24</v>
      </c>
      <c r="F325" s="19" t="s">
        <v>76</v>
      </c>
      <c r="G325" s="9" t="s">
        <v>1136</v>
      </c>
      <c r="H325" s="9">
        <v>26.19</v>
      </c>
      <c r="I325" s="8" t="s">
        <v>1004</v>
      </c>
      <c r="J325" s="20" t="s">
        <v>1969</v>
      </c>
      <c r="K325" s="12"/>
      <c r="P325" s="13"/>
      <c r="R325"/>
      <c r="S325"/>
    </row>
    <row r="326" spans="1:19" x14ac:dyDescent="0.45">
      <c r="A326" s="19" t="s">
        <v>1970</v>
      </c>
      <c r="B326" s="8" t="s">
        <v>1970</v>
      </c>
      <c r="C326" s="19" t="s">
        <v>1971</v>
      </c>
      <c r="D326" s="19" t="s">
        <v>888</v>
      </c>
      <c r="E326" s="19" t="s">
        <v>24</v>
      </c>
      <c r="F326" s="19" t="s">
        <v>76</v>
      </c>
      <c r="G326" s="9" t="s">
        <v>1136</v>
      </c>
      <c r="H326" s="9">
        <v>22.99</v>
      </c>
      <c r="I326" s="8" t="s">
        <v>8</v>
      </c>
      <c r="J326" s="20" t="s">
        <v>1972</v>
      </c>
      <c r="K326" s="12"/>
      <c r="P326" s="13"/>
      <c r="R326"/>
      <c r="S326"/>
    </row>
    <row r="327" spans="1:19" x14ac:dyDescent="0.45">
      <c r="A327" s="19" t="s">
        <v>1973</v>
      </c>
      <c r="B327" s="8" t="s">
        <v>1973</v>
      </c>
      <c r="C327" s="19" t="s">
        <v>1974</v>
      </c>
      <c r="D327" s="19" t="s">
        <v>888</v>
      </c>
      <c r="E327" s="19" t="s">
        <v>24</v>
      </c>
      <c r="F327" s="19" t="s">
        <v>76</v>
      </c>
      <c r="G327" s="9" t="s">
        <v>1135</v>
      </c>
      <c r="H327" s="9">
        <v>26.99</v>
      </c>
      <c r="I327" s="10" t="s">
        <v>8</v>
      </c>
      <c r="J327" s="11" t="s">
        <v>1975</v>
      </c>
      <c r="K327" s="12"/>
      <c r="P327" s="13"/>
      <c r="R327"/>
      <c r="S327"/>
    </row>
    <row r="328" spans="1:19" x14ac:dyDescent="0.45">
      <c r="A328" s="19" t="s">
        <v>1976</v>
      </c>
      <c r="B328" s="8" t="s">
        <v>1976</v>
      </c>
      <c r="C328" s="19" t="s">
        <v>1977</v>
      </c>
      <c r="D328" s="19" t="s">
        <v>890</v>
      </c>
      <c r="E328" s="19" t="s">
        <v>24</v>
      </c>
      <c r="F328" s="19" t="s">
        <v>76</v>
      </c>
      <c r="G328" s="9" t="s">
        <v>1978</v>
      </c>
      <c r="H328" s="9">
        <v>46.99</v>
      </c>
      <c r="I328" s="8" t="s">
        <v>8</v>
      </c>
      <c r="J328" s="20" t="s">
        <v>1979</v>
      </c>
      <c r="K328" s="12"/>
      <c r="P328" s="13"/>
      <c r="R328"/>
      <c r="S328"/>
    </row>
    <row r="329" spans="1:19" x14ac:dyDescent="0.45">
      <c r="A329" s="19" t="s">
        <v>1980</v>
      </c>
      <c r="B329" s="8" t="s">
        <v>1980</v>
      </c>
      <c r="C329" s="19" t="s">
        <v>1981</v>
      </c>
      <c r="D329" s="19" t="s">
        <v>888</v>
      </c>
      <c r="E329" s="19" t="s">
        <v>24</v>
      </c>
      <c r="F329" s="19" t="s">
        <v>76</v>
      </c>
      <c r="G329" s="9" t="s">
        <v>1135</v>
      </c>
      <c r="H329" s="9">
        <v>39.99</v>
      </c>
      <c r="I329" s="8" t="s">
        <v>8</v>
      </c>
      <c r="J329" s="20" t="s">
        <v>1982</v>
      </c>
      <c r="K329" s="12"/>
      <c r="P329" s="13"/>
      <c r="R329"/>
      <c r="S329"/>
    </row>
    <row r="330" spans="1:19" x14ac:dyDescent="0.45">
      <c r="A330" s="19" t="s">
        <v>1741</v>
      </c>
      <c r="B330" s="8" t="s">
        <v>1741</v>
      </c>
      <c r="C330" s="19" t="s">
        <v>1742</v>
      </c>
      <c r="D330" s="19" t="s">
        <v>888</v>
      </c>
      <c r="E330" s="19" t="s">
        <v>24</v>
      </c>
      <c r="F330" s="19" t="s">
        <v>76</v>
      </c>
      <c r="G330" s="9" t="s">
        <v>1135</v>
      </c>
      <c r="H330" s="9">
        <v>39.99</v>
      </c>
      <c r="I330" s="8" t="s">
        <v>8</v>
      </c>
      <c r="J330" s="20" t="s">
        <v>1743</v>
      </c>
      <c r="K330" s="12"/>
      <c r="P330" s="13"/>
      <c r="R330"/>
      <c r="S330"/>
    </row>
    <row r="331" spans="1:19" x14ac:dyDescent="0.45">
      <c r="A331" s="19" t="s">
        <v>1983</v>
      </c>
      <c r="B331" s="8" t="s">
        <v>1983</v>
      </c>
      <c r="C331" s="19" t="s">
        <v>1984</v>
      </c>
      <c r="D331" s="19" t="s">
        <v>888</v>
      </c>
      <c r="E331" s="19" t="s">
        <v>24</v>
      </c>
      <c r="F331" s="19" t="s">
        <v>76</v>
      </c>
      <c r="G331" s="9" t="s">
        <v>1135</v>
      </c>
      <c r="H331" s="9">
        <v>39.99</v>
      </c>
      <c r="I331" s="8" t="s">
        <v>8</v>
      </c>
      <c r="J331" s="20" t="s">
        <v>1985</v>
      </c>
      <c r="K331" s="12"/>
      <c r="P331" s="13"/>
      <c r="R331"/>
      <c r="S331"/>
    </row>
    <row r="332" spans="1:19" x14ac:dyDescent="0.45">
      <c r="A332" s="19" t="s">
        <v>1986</v>
      </c>
      <c r="B332" s="8" t="s">
        <v>1986</v>
      </c>
      <c r="C332" s="19" t="s">
        <v>1987</v>
      </c>
      <c r="D332" s="19" t="s">
        <v>891</v>
      </c>
      <c r="E332" s="19" t="s">
        <v>24</v>
      </c>
      <c r="F332" s="19" t="s">
        <v>76</v>
      </c>
      <c r="G332" s="9" t="s">
        <v>1135</v>
      </c>
      <c r="H332" s="9">
        <v>46.99</v>
      </c>
      <c r="I332" s="8" t="s">
        <v>8</v>
      </c>
      <c r="J332" s="20" t="s">
        <v>1988</v>
      </c>
      <c r="K332" s="12"/>
      <c r="P332" s="13"/>
      <c r="R332"/>
      <c r="S332"/>
    </row>
    <row r="333" spans="1:19" x14ac:dyDescent="0.45">
      <c r="A333" s="19" t="s">
        <v>1989</v>
      </c>
      <c r="B333" s="8" t="s">
        <v>1989</v>
      </c>
      <c r="C333" s="19" t="s">
        <v>1990</v>
      </c>
      <c r="D333" s="19" t="s">
        <v>891</v>
      </c>
      <c r="E333" s="19" t="s">
        <v>24</v>
      </c>
      <c r="F333" s="19" t="s">
        <v>76</v>
      </c>
      <c r="G333" s="9" t="s">
        <v>1135</v>
      </c>
      <c r="H333" s="9">
        <v>46.99</v>
      </c>
      <c r="I333" s="8" t="s">
        <v>8</v>
      </c>
      <c r="J333" s="20" t="s">
        <v>1991</v>
      </c>
      <c r="K333" s="12"/>
      <c r="P333" s="13"/>
      <c r="R333"/>
      <c r="S333"/>
    </row>
    <row r="334" spans="1:19" x14ac:dyDescent="0.45">
      <c r="A334" s="19" t="s">
        <v>557</v>
      </c>
      <c r="B334" s="8" t="s">
        <v>557</v>
      </c>
      <c r="C334" s="19" t="s">
        <v>842</v>
      </c>
      <c r="D334" s="19" t="s">
        <v>890</v>
      </c>
      <c r="E334" s="19" t="s">
        <v>31</v>
      </c>
      <c r="F334" s="19" t="s">
        <v>32</v>
      </c>
      <c r="G334" s="9" t="s">
        <v>1007</v>
      </c>
      <c r="H334" s="9">
        <v>269.99</v>
      </c>
      <c r="I334" s="8" t="s">
        <v>13</v>
      </c>
      <c r="J334" s="20" t="s">
        <v>1582</v>
      </c>
      <c r="K334" s="12"/>
      <c r="P334" s="13"/>
      <c r="R334"/>
      <c r="S334"/>
    </row>
    <row r="335" spans="1:19" x14ac:dyDescent="0.45">
      <c r="A335" s="19" t="s">
        <v>213</v>
      </c>
      <c r="B335" s="8" t="s">
        <v>213</v>
      </c>
      <c r="C335" s="19" t="s">
        <v>843</v>
      </c>
      <c r="D335" s="19" t="s">
        <v>894</v>
      </c>
      <c r="E335" s="19" t="s">
        <v>70</v>
      </c>
      <c r="F335" s="19" t="s">
        <v>71</v>
      </c>
      <c r="G335" s="9" t="s">
        <v>194</v>
      </c>
      <c r="H335" s="9">
        <v>38.99</v>
      </c>
      <c r="I335" s="8" t="s">
        <v>8</v>
      </c>
      <c r="J335" s="20" t="s">
        <v>1583</v>
      </c>
      <c r="K335" s="12"/>
      <c r="P335" s="13"/>
      <c r="R335"/>
      <c r="S335"/>
    </row>
    <row r="336" spans="1:19" x14ac:dyDescent="0.45">
      <c r="A336" s="19" t="s">
        <v>214</v>
      </c>
      <c r="B336" s="8">
        <v>62560</v>
      </c>
      <c r="C336" s="19" t="s">
        <v>685</v>
      </c>
      <c r="D336" s="19" t="s">
        <v>894</v>
      </c>
      <c r="E336" s="19" t="s">
        <v>70</v>
      </c>
      <c r="F336" s="19" t="s">
        <v>71</v>
      </c>
      <c r="G336" s="9" t="s">
        <v>194</v>
      </c>
      <c r="H336" s="9">
        <v>41.79</v>
      </c>
      <c r="I336" s="8" t="s">
        <v>8</v>
      </c>
      <c r="J336" s="20" t="s">
        <v>1584</v>
      </c>
      <c r="K336" s="12"/>
      <c r="P336" s="13"/>
      <c r="R336"/>
      <c r="S336"/>
    </row>
    <row r="337" spans="1:19" x14ac:dyDescent="0.45">
      <c r="A337" s="19" t="s">
        <v>215</v>
      </c>
      <c r="B337" s="8">
        <v>62561</v>
      </c>
      <c r="C337" s="19" t="s">
        <v>216</v>
      </c>
      <c r="D337" s="19" t="s">
        <v>894</v>
      </c>
      <c r="E337" s="19" t="s">
        <v>70</v>
      </c>
      <c r="F337" s="19" t="s">
        <v>71</v>
      </c>
      <c r="G337" s="9" t="s">
        <v>72</v>
      </c>
      <c r="H337" s="9">
        <v>36.590000000000003</v>
      </c>
      <c r="I337" s="10" t="s">
        <v>8</v>
      </c>
      <c r="J337" s="11" t="s">
        <v>1585</v>
      </c>
      <c r="K337" s="12"/>
      <c r="P337" s="13"/>
      <c r="R337"/>
      <c r="S337"/>
    </row>
    <row r="338" spans="1:19" x14ac:dyDescent="0.45">
      <c r="A338" s="19" t="s">
        <v>1744</v>
      </c>
      <c r="B338" s="8" t="s">
        <v>1744</v>
      </c>
      <c r="C338" s="19" t="s">
        <v>1745</v>
      </c>
      <c r="D338" s="19" t="s">
        <v>894</v>
      </c>
      <c r="E338" s="19" t="s">
        <v>70</v>
      </c>
      <c r="F338" s="19" t="s">
        <v>71</v>
      </c>
      <c r="G338" s="9" t="s">
        <v>72</v>
      </c>
      <c r="H338" s="9">
        <v>36.590000000000003</v>
      </c>
      <c r="I338" s="8" t="s">
        <v>1728</v>
      </c>
      <c r="J338" s="20" t="s">
        <v>1585</v>
      </c>
      <c r="K338" s="12"/>
      <c r="P338" s="13"/>
      <c r="R338"/>
      <c r="S338"/>
    </row>
    <row r="339" spans="1:19" x14ac:dyDescent="0.45">
      <c r="A339" s="19" t="s">
        <v>1992</v>
      </c>
      <c r="B339" s="8" t="s">
        <v>1992</v>
      </c>
      <c r="C339" s="19" t="s">
        <v>1993</v>
      </c>
      <c r="D339" s="19" t="s">
        <v>894</v>
      </c>
      <c r="E339" s="19" t="s">
        <v>70</v>
      </c>
      <c r="F339" s="19" t="s">
        <v>71</v>
      </c>
      <c r="G339" s="9" t="s">
        <v>72</v>
      </c>
      <c r="H339" s="9">
        <v>49.99</v>
      </c>
      <c r="I339" s="8" t="s">
        <v>1004</v>
      </c>
      <c r="J339" s="20" t="s">
        <v>1994</v>
      </c>
      <c r="K339" s="12"/>
      <c r="P339" s="13"/>
      <c r="R339"/>
      <c r="S339"/>
    </row>
    <row r="340" spans="1:19" x14ac:dyDescent="0.45">
      <c r="A340" s="19" t="s">
        <v>1746</v>
      </c>
      <c r="B340" s="8" t="s">
        <v>1746</v>
      </c>
      <c r="C340" s="19" t="s">
        <v>1747</v>
      </c>
      <c r="D340" s="19" t="s">
        <v>894</v>
      </c>
      <c r="E340" s="19" t="s">
        <v>70</v>
      </c>
      <c r="F340" s="19" t="s">
        <v>71</v>
      </c>
      <c r="G340" s="9" t="s">
        <v>72</v>
      </c>
      <c r="H340" s="9">
        <v>49.99</v>
      </c>
      <c r="I340" s="8" t="s">
        <v>9</v>
      </c>
      <c r="J340" s="20" t="s">
        <v>1377</v>
      </c>
      <c r="K340" s="12"/>
      <c r="P340" s="13"/>
      <c r="R340"/>
      <c r="S340"/>
    </row>
    <row r="341" spans="1:19" x14ac:dyDescent="0.45">
      <c r="A341" s="19" t="s">
        <v>80</v>
      </c>
      <c r="B341" s="8">
        <v>62567</v>
      </c>
      <c r="C341" s="19" t="s">
        <v>218</v>
      </c>
      <c r="D341" s="19" t="s">
        <v>894</v>
      </c>
      <c r="E341" s="19" t="s">
        <v>70</v>
      </c>
      <c r="F341" s="19" t="s">
        <v>71</v>
      </c>
      <c r="G341" s="9" t="s">
        <v>72</v>
      </c>
      <c r="H341" s="9">
        <v>41.79</v>
      </c>
      <c r="I341" s="8" t="s">
        <v>1004</v>
      </c>
      <c r="J341" s="20" t="s">
        <v>1586</v>
      </c>
      <c r="K341" s="12"/>
      <c r="P341" s="13"/>
      <c r="R341"/>
      <c r="S341"/>
    </row>
    <row r="342" spans="1:19" x14ac:dyDescent="0.45">
      <c r="A342" s="19" t="s">
        <v>1748</v>
      </c>
      <c r="B342" s="8" t="s">
        <v>1748</v>
      </c>
      <c r="C342" s="19" t="s">
        <v>1749</v>
      </c>
      <c r="D342" s="19" t="s">
        <v>894</v>
      </c>
      <c r="E342" s="19" t="s">
        <v>70</v>
      </c>
      <c r="F342" s="19" t="s">
        <v>71</v>
      </c>
      <c r="G342" s="9" t="s">
        <v>72</v>
      </c>
      <c r="H342" s="9">
        <v>41.79</v>
      </c>
      <c r="I342" s="10" t="s">
        <v>9</v>
      </c>
      <c r="J342" s="11" t="s">
        <v>1377</v>
      </c>
      <c r="K342" s="12"/>
      <c r="P342" s="13"/>
      <c r="R342"/>
      <c r="S342"/>
    </row>
    <row r="343" spans="1:19" x14ac:dyDescent="0.45">
      <c r="A343" s="19" t="s">
        <v>574</v>
      </c>
      <c r="B343" s="8" t="s">
        <v>574</v>
      </c>
      <c r="C343" s="19" t="s">
        <v>844</v>
      </c>
      <c r="D343" s="19" t="s">
        <v>894</v>
      </c>
      <c r="E343" s="19" t="s">
        <v>70</v>
      </c>
      <c r="F343" s="19" t="s">
        <v>71</v>
      </c>
      <c r="G343" s="9" t="s">
        <v>83</v>
      </c>
      <c r="H343" s="9">
        <v>96.36</v>
      </c>
      <c r="I343" s="8" t="s">
        <v>8</v>
      </c>
      <c r="J343" s="20" t="s">
        <v>1587</v>
      </c>
      <c r="K343" s="12"/>
      <c r="P343" s="13"/>
      <c r="R343"/>
      <c r="S343"/>
    </row>
    <row r="344" spans="1:19" x14ac:dyDescent="0.45">
      <c r="A344" s="19" t="s">
        <v>422</v>
      </c>
      <c r="B344" s="8">
        <v>62609</v>
      </c>
      <c r="C344" s="19" t="s">
        <v>423</v>
      </c>
      <c r="D344" s="19" t="s">
        <v>894</v>
      </c>
      <c r="E344" s="19" t="s">
        <v>70</v>
      </c>
      <c r="F344" s="19" t="s">
        <v>71</v>
      </c>
      <c r="G344" s="9" t="s">
        <v>72</v>
      </c>
      <c r="H344" s="9">
        <v>15.69</v>
      </c>
      <c r="I344" s="8" t="s">
        <v>1004</v>
      </c>
      <c r="J344" s="20" t="s">
        <v>1588</v>
      </c>
      <c r="K344" s="12"/>
      <c r="P344" s="13"/>
      <c r="R344"/>
      <c r="S344"/>
    </row>
    <row r="345" spans="1:19" x14ac:dyDescent="0.45">
      <c r="A345" s="19" t="s">
        <v>220</v>
      </c>
      <c r="B345" s="8">
        <v>62610</v>
      </c>
      <c r="C345" s="19" t="s">
        <v>221</v>
      </c>
      <c r="D345" s="19" t="s">
        <v>894</v>
      </c>
      <c r="E345" s="19" t="s">
        <v>70</v>
      </c>
      <c r="F345" s="19" t="s">
        <v>71</v>
      </c>
      <c r="G345" s="9" t="s">
        <v>72</v>
      </c>
      <c r="H345" s="9">
        <v>20.89</v>
      </c>
      <c r="I345" s="8" t="s">
        <v>1004</v>
      </c>
      <c r="J345" s="20" t="s">
        <v>1589</v>
      </c>
      <c r="K345" s="12"/>
      <c r="P345" s="13"/>
      <c r="R345"/>
      <c r="S345"/>
    </row>
    <row r="346" spans="1:19" x14ac:dyDescent="0.45">
      <c r="A346" s="19" t="s">
        <v>222</v>
      </c>
      <c r="B346" s="8">
        <v>62618</v>
      </c>
      <c r="C346" s="19" t="s">
        <v>223</v>
      </c>
      <c r="D346" s="19" t="s">
        <v>894</v>
      </c>
      <c r="E346" s="19" t="s">
        <v>70</v>
      </c>
      <c r="F346" s="19" t="s">
        <v>71</v>
      </c>
      <c r="G346" s="9" t="s">
        <v>194</v>
      </c>
      <c r="H346" s="9">
        <v>41.79</v>
      </c>
      <c r="I346" s="8" t="s">
        <v>1004</v>
      </c>
      <c r="J346" s="20" t="s">
        <v>1590</v>
      </c>
      <c r="K346" s="12"/>
      <c r="P346" s="13"/>
      <c r="R346"/>
      <c r="S346"/>
    </row>
    <row r="347" spans="1:19" x14ac:dyDescent="0.45">
      <c r="A347" s="19" t="s">
        <v>1995</v>
      </c>
      <c r="B347" s="8" t="s">
        <v>1995</v>
      </c>
      <c r="C347" s="19" t="s">
        <v>1996</v>
      </c>
      <c r="D347" s="19" t="s">
        <v>888</v>
      </c>
      <c r="E347" s="19" t="s">
        <v>70</v>
      </c>
      <c r="F347" s="19" t="s">
        <v>126</v>
      </c>
      <c r="G347" s="9" t="s">
        <v>126</v>
      </c>
      <c r="H347" s="9">
        <v>83.59</v>
      </c>
      <c r="I347" s="8" t="s">
        <v>1004</v>
      </c>
      <c r="J347" s="20" t="s">
        <v>1997</v>
      </c>
      <c r="K347" s="12"/>
      <c r="P347" s="13"/>
      <c r="R347"/>
      <c r="S347"/>
    </row>
    <row r="348" spans="1:19" x14ac:dyDescent="0.45">
      <c r="A348" s="19" t="s">
        <v>1139</v>
      </c>
      <c r="B348" s="8" t="s">
        <v>1139</v>
      </c>
      <c r="C348" s="19" t="s">
        <v>1140</v>
      </c>
      <c r="D348" s="19" t="s">
        <v>1377</v>
      </c>
      <c r="E348" s="19" t="s">
        <v>24</v>
      </c>
      <c r="F348" s="19" t="s">
        <v>76</v>
      </c>
      <c r="G348" s="9" t="s">
        <v>1135</v>
      </c>
      <c r="H348" s="9">
        <v>59.99</v>
      </c>
      <c r="I348" s="8" t="s">
        <v>8</v>
      </c>
      <c r="J348" s="20" t="s">
        <v>1591</v>
      </c>
      <c r="K348" s="12"/>
      <c r="P348" s="13"/>
      <c r="R348"/>
      <c r="S348"/>
    </row>
    <row r="349" spans="1:19" x14ac:dyDescent="0.45">
      <c r="A349" s="19" t="s">
        <v>1141</v>
      </c>
      <c r="B349" s="8" t="s">
        <v>1141</v>
      </c>
      <c r="C349" s="19" t="s">
        <v>1142</v>
      </c>
      <c r="D349" s="19" t="s">
        <v>1377</v>
      </c>
      <c r="E349" s="19" t="s">
        <v>24</v>
      </c>
      <c r="F349" s="19" t="s">
        <v>76</v>
      </c>
      <c r="G349" s="9" t="s">
        <v>1135</v>
      </c>
      <c r="H349" s="9">
        <v>59.99</v>
      </c>
      <c r="I349" s="10" t="s">
        <v>8</v>
      </c>
      <c r="J349" s="11" t="s">
        <v>1592</v>
      </c>
      <c r="K349" s="12"/>
      <c r="P349" s="13"/>
      <c r="R349"/>
      <c r="S349"/>
    </row>
    <row r="350" spans="1:19" x14ac:dyDescent="0.45">
      <c r="A350" s="19" t="s">
        <v>1143</v>
      </c>
      <c r="B350" s="8" t="s">
        <v>1143</v>
      </c>
      <c r="C350" s="19" t="s">
        <v>1144</v>
      </c>
      <c r="D350" s="19" t="s">
        <v>1377</v>
      </c>
      <c r="E350" s="19" t="s">
        <v>24</v>
      </c>
      <c r="F350" s="19" t="s">
        <v>76</v>
      </c>
      <c r="G350" s="9" t="s">
        <v>1135</v>
      </c>
      <c r="H350" s="9">
        <v>59.99</v>
      </c>
      <c r="I350" s="8" t="s">
        <v>8</v>
      </c>
      <c r="J350" s="20" t="s">
        <v>1593</v>
      </c>
      <c r="K350" s="12"/>
      <c r="P350" s="13"/>
      <c r="R350"/>
      <c r="S350"/>
    </row>
    <row r="351" spans="1:19" x14ac:dyDescent="0.45">
      <c r="A351" s="19" t="s">
        <v>1145</v>
      </c>
      <c r="B351" s="8" t="s">
        <v>1145</v>
      </c>
      <c r="C351" s="19" t="s">
        <v>1146</v>
      </c>
      <c r="D351" s="19" t="s">
        <v>1377</v>
      </c>
      <c r="E351" s="19" t="s">
        <v>24</v>
      </c>
      <c r="F351" s="19" t="s">
        <v>76</v>
      </c>
      <c r="G351" s="9" t="s">
        <v>1135</v>
      </c>
      <c r="H351" s="9">
        <v>59.99</v>
      </c>
      <c r="I351" s="8" t="s">
        <v>8</v>
      </c>
      <c r="J351" s="20" t="s">
        <v>1594</v>
      </c>
      <c r="K351" s="12"/>
      <c r="P351" s="13"/>
      <c r="R351"/>
      <c r="S351"/>
    </row>
    <row r="352" spans="1:19" x14ac:dyDescent="0.45">
      <c r="A352" s="19" t="s">
        <v>1998</v>
      </c>
      <c r="B352" s="8">
        <v>62690</v>
      </c>
      <c r="C352" s="19" t="s">
        <v>1999</v>
      </c>
      <c r="D352" s="19" t="s">
        <v>888</v>
      </c>
      <c r="E352" s="19" t="s">
        <v>70</v>
      </c>
      <c r="F352" s="19" t="s">
        <v>126</v>
      </c>
      <c r="G352" s="9" t="s">
        <v>126</v>
      </c>
      <c r="H352" s="9">
        <v>62.69</v>
      </c>
      <c r="I352" s="10" t="s">
        <v>1004</v>
      </c>
      <c r="J352" s="11" t="s">
        <v>2000</v>
      </c>
      <c r="K352" s="12"/>
      <c r="P352" s="13"/>
      <c r="R352"/>
      <c r="S352"/>
    </row>
    <row r="353" spans="1:19" x14ac:dyDescent="0.45">
      <c r="A353" s="19" t="s">
        <v>2001</v>
      </c>
      <c r="B353" s="8">
        <v>62691</v>
      </c>
      <c r="C353" s="19" t="s">
        <v>2002</v>
      </c>
      <c r="D353" s="19" t="s">
        <v>888</v>
      </c>
      <c r="E353" s="19" t="s">
        <v>70</v>
      </c>
      <c r="F353" s="19" t="s">
        <v>126</v>
      </c>
      <c r="G353" s="9" t="s">
        <v>126</v>
      </c>
      <c r="H353" s="9">
        <v>67.989999999999995</v>
      </c>
      <c r="I353" s="10" t="s">
        <v>1004</v>
      </c>
      <c r="J353" s="11" t="s">
        <v>2003</v>
      </c>
      <c r="K353" s="12"/>
      <c r="P353" s="13"/>
      <c r="R353"/>
      <c r="S353"/>
    </row>
    <row r="354" spans="1:19" x14ac:dyDescent="0.45">
      <c r="A354" s="19" t="s">
        <v>1147</v>
      </c>
      <c r="B354" s="8" t="s">
        <v>1147</v>
      </c>
      <c r="C354" s="19" t="s">
        <v>1148</v>
      </c>
      <c r="D354" s="19" t="s">
        <v>1377</v>
      </c>
      <c r="E354" s="19" t="s">
        <v>24</v>
      </c>
      <c r="F354" s="19" t="s">
        <v>76</v>
      </c>
      <c r="G354" s="9" t="s">
        <v>1136</v>
      </c>
      <c r="H354" s="9">
        <v>44.99</v>
      </c>
      <c r="I354" s="10" t="s">
        <v>8</v>
      </c>
      <c r="J354" s="11" t="s">
        <v>1595</v>
      </c>
      <c r="K354" s="12"/>
      <c r="P354" s="13"/>
      <c r="R354"/>
      <c r="S354"/>
    </row>
    <row r="355" spans="1:19" x14ac:dyDescent="0.45">
      <c r="A355" s="19" t="s">
        <v>1149</v>
      </c>
      <c r="B355" s="8" t="s">
        <v>1149</v>
      </c>
      <c r="C355" s="19" t="s">
        <v>1150</v>
      </c>
      <c r="D355" s="19" t="s">
        <v>1377</v>
      </c>
      <c r="E355" s="19" t="s">
        <v>24</v>
      </c>
      <c r="F355" s="19" t="s">
        <v>76</v>
      </c>
      <c r="G355" s="9" t="s">
        <v>1136</v>
      </c>
      <c r="H355" s="9">
        <v>44.99</v>
      </c>
      <c r="I355" s="8" t="s">
        <v>8</v>
      </c>
      <c r="J355" s="20" t="s">
        <v>1596</v>
      </c>
      <c r="K355" s="12"/>
      <c r="P355" s="13"/>
      <c r="R355"/>
      <c r="S355"/>
    </row>
    <row r="356" spans="1:19" x14ac:dyDescent="0.45">
      <c r="A356" s="19" t="s">
        <v>1151</v>
      </c>
      <c r="B356" s="8" t="s">
        <v>1151</v>
      </c>
      <c r="C356" s="19" t="s">
        <v>1152</v>
      </c>
      <c r="D356" s="19" t="s">
        <v>1377</v>
      </c>
      <c r="E356" s="19" t="s">
        <v>24</v>
      </c>
      <c r="F356" s="19" t="s">
        <v>76</v>
      </c>
      <c r="G356" s="9" t="s">
        <v>1136</v>
      </c>
      <c r="H356" s="9">
        <v>44.99</v>
      </c>
      <c r="I356" s="10" t="s">
        <v>8</v>
      </c>
      <c r="J356" s="11" t="s">
        <v>1597</v>
      </c>
      <c r="K356" s="12"/>
      <c r="P356" s="13"/>
      <c r="R356"/>
      <c r="S356"/>
    </row>
    <row r="357" spans="1:19" x14ac:dyDescent="0.45">
      <c r="A357" s="19" t="s">
        <v>1153</v>
      </c>
      <c r="B357" s="8" t="s">
        <v>1153</v>
      </c>
      <c r="C357" s="19" t="s">
        <v>1154</v>
      </c>
      <c r="D357" s="19" t="s">
        <v>1377</v>
      </c>
      <c r="E357" s="19" t="s">
        <v>24</v>
      </c>
      <c r="F357" s="19" t="s">
        <v>76</v>
      </c>
      <c r="G357" s="9" t="s">
        <v>1136</v>
      </c>
      <c r="H357" s="9">
        <v>44.99</v>
      </c>
      <c r="I357" s="8" t="s">
        <v>8</v>
      </c>
      <c r="J357" s="20" t="s">
        <v>1598</v>
      </c>
      <c r="K357" s="12"/>
      <c r="P357" s="13"/>
      <c r="R357"/>
      <c r="S357"/>
    </row>
    <row r="358" spans="1:19" x14ac:dyDescent="0.45">
      <c r="A358" s="19" t="s">
        <v>2004</v>
      </c>
      <c r="B358" s="8" t="s">
        <v>2004</v>
      </c>
      <c r="C358" s="19" t="s">
        <v>2005</v>
      </c>
      <c r="D358" s="19" t="s">
        <v>889</v>
      </c>
      <c r="E358" s="19" t="s">
        <v>31</v>
      </c>
      <c r="F358" s="19" t="s">
        <v>32</v>
      </c>
      <c r="G358" s="9" t="s">
        <v>33</v>
      </c>
      <c r="H358" s="9">
        <v>183.95</v>
      </c>
      <c r="I358" s="8" t="s">
        <v>8</v>
      </c>
      <c r="J358" s="20" t="s">
        <v>2006</v>
      </c>
      <c r="K358" s="12"/>
      <c r="P358" s="13"/>
      <c r="R358"/>
      <c r="S358"/>
    </row>
    <row r="359" spans="1:19" x14ac:dyDescent="0.45">
      <c r="A359" s="19" t="s">
        <v>2007</v>
      </c>
      <c r="B359" s="8">
        <v>62878</v>
      </c>
      <c r="C359" s="19" t="s">
        <v>2008</v>
      </c>
      <c r="D359" s="19" t="s">
        <v>890</v>
      </c>
      <c r="E359" s="19" t="s">
        <v>31</v>
      </c>
      <c r="F359" s="19" t="s">
        <v>73</v>
      </c>
      <c r="G359" s="9" t="s">
        <v>74</v>
      </c>
      <c r="H359" s="9">
        <v>459.79</v>
      </c>
      <c r="I359" s="8" t="s">
        <v>8</v>
      </c>
      <c r="J359" s="20" t="s">
        <v>2009</v>
      </c>
      <c r="K359" s="12"/>
      <c r="P359" s="13"/>
      <c r="R359"/>
      <c r="S359"/>
    </row>
    <row r="360" spans="1:19" x14ac:dyDescent="0.45">
      <c r="A360" s="19" t="s">
        <v>2010</v>
      </c>
      <c r="B360" s="8">
        <v>62880</v>
      </c>
      <c r="C360" s="19" t="s">
        <v>2011</v>
      </c>
      <c r="D360" s="19" t="s">
        <v>890</v>
      </c>
      <c r="E360" s="19" t="s">
        <v>31</v>
      </c>
      <c r="F360" s="19" t="s">
        <v>73</v>
      </c>
      <c r="G360" s="9" t="s">
        <v>74</v>
      </c>
      <c r="H360" s="9">
        <v>522.49</v>
      </c>
      <c r="I360" s="8" t="s">
        <v>8</v>
      </c>
      <c r="J360" s="20" t="s">
        <v>2012</v>
      </c>
      <c r="K360" s="12"/>
      <c r="P360" s="13"/>
      <c r="R360"/>
      <c r="S360"/>
    </row>
    <row r="361" spans="1:19" x14ac:dyDescent="0.45">
      <c r="A361" s="19" t="s">
        <v>81</v>
      </c>
      <c r="B361" s="8">
        <v>63150</v>
      </c>
      <c r="C361" s="19" t="s">
        <v>1197</v>
      </c>
      <c r="D361" s="19" t="s">
        <v>888</v>
      </c>
      <c r="E361" s="19" t="s">
        <v>31</v>
      </c>
      <c r="F361" s="19" t="s">
        <v>32</v>
      </c>
      <c r="G361" s="9" t="s">
        <v>65</v>
      </c>
      <c r="H361" s="9">
        <v>261.29000000000002</v>
      </c>
      <c r="I361" s="10" t="s">
        <v>13</v>
      </c>
      <c r="J361" s="11" t="s">
        <v>2013</v>
      </c>
      <c r="K361" s="12"/>
      <c r="P361" s="13"/>
      <c r="R361"/>
      <c r="S361"/>
    </row>
    <row r="362" spans="1:19" x14ac:dyDescent="0.45">
      <c r="A362" s="19" t="s">
        <v>82</v>
      </c>
      <c r="B362" s="8">
        <v>63207</v>
      </c>
      <c r="C362" s="19" t="s">
        <v>228</v>
      </c>
      <c r="D362" s="19" t="s">
        <v>894</v>
      </c>
      <c r="E362" s="19" t="s">
        <v>70</v>
      </c>
      <c r="F362" s="19" t="s">
        <v>71</v>
      </c>
      <c r="G362" s="9" t="s">
        <v>83</v>
      </c>
      <c r="H362" s="9">
        <v>62.69</v>
      </c>
      <c r="I362" s="8" t="s">
        <v>1004</v>
      </c>
      <c r="J362" s="20" t="s">
        <v>1599</v>
      </c>
      <c r="K362" s="12"/>
      <c r="P362" s="13"/>
      <c r="R362"/>
      <c r="S362"/>
    </row>
    <row r="363" spans="1:19" x14ac:dyDescent="0.45">
      <c r="A363" s="19" t="s">
        <v>579</v>
      </c>
      <c r="B363" s="8" t="s">
        <v>579</v>
      </c>
      <c r="C363" s="19" t="s">
        <v>845</v>
      </c>
      <c r="D363" s="19" t="s">
        <v>890</v>
      </c>
      <c r="E363" s="19" t="s">
        <v>31</v>
      </c>
      <c r="F363" s="19" t="s">
        <v>32</v>
      </c>
      <c r="G363" s="9" t="s">
        <v>1007</v>
      </c>
      <c r="H363" s="9">
        <v>269.99</v>
      </c>
      <c r="I363" s="8" t="s">
        <v>13</v>
      </c>
      <c r="J363" s="20" t="s">
        <v>1600</v>
      </c>
      <c r="K363" s="12"/>
      <c r="P363" s="13"/>
      <c r="R363"/>
      <c r="S363"/>
    </row>
    <row r="364" spans="1:19" x14ac:dyDescent="0.45">
      <c r="A364" s="19" t="s">
        <v>2014</v>
      </c>
      <c r="B364" s="8" t="s">
        <v>2014</v>
      </c>
      <c r="C364" s="19" t="s">
        <v>2015</v>
      </c>
      <c r="D364" s="19" t="s">
        <v>890</v>
      </c>
      <c r="E364" s="19" t="s">
        <v>31</v>
      </c>
      <c r="F364" s="19" t="s">
        <v>32</v>
      </c>
      <c r="G364" s="9" t="s">
        <v>1007</v>
      </c>
      <c r="H364" s="9">
        <v>219.99</v>
      </c>
      <c r="I364" s="10" t="s">
        <v>13</v>
      </c>
      <c r="J364" s="11" t="s">
        <v>2016</v>
      </c>
      <c r="K364" s="12"/>
      <c r="P364" s="13"/>
      <c r="R364"/>
      <c r="S364"/>
    </row>
    <row r="365" spans="1:19" x14ac:dyDescent="0.45">
      <c r="A365" s="19" t="s">
        <v>230</v>
      </c>
      <c r="B365" s="8">
        <v>63331</v>
      </c>
      <c r="C365" s="19" t="s">
        <v>686</v>
      </c>
      <c r="D365" s="19" t="s">
        <v>889</v>
      </c>
      <c r="E365" s="19" t="s">
        <v>31</v>
      </c>
      <c r="F365" s="19" t="s">
        <v>32</v>
      </c>
      <c r="G365" s="9" t="s">
        <v>68</v>
      </c>
      <c r="H365" s="9">
        <v>62.69</v>
      </c>
      <c r="I365" s="10" t="s">
        <v>13</v>
      </c>
      <c r="J365" s="11" t="s">
        <v>2017</v>
      </c>
      <c r="K365" s="12"/>
      <c r="P365" s="13"/>
      <c r="R365"/>
      <c r="S365"/>
    </row>
    <row r="366" spans="1:19" x14ac:dyDescent="0.45">
      <c r="A366" s="19" t="s">
        <v>2018</v>
      </c>
      <c r="B366" s="8" t="s">
        <v>2018</v>
      </c>
      <c r="C366" s="19" t="s">
        <v>2019</v>
      </c>
      <c r="D366" s="19" t="s">
        <v>890</v>
      </c>
      <c r="E366" s="19" t="s">
        <v>31</v>
      </c>
      <c r="F366" s="19" t="s">
        <v>32</v>
      </c>
      <c r="G366" s="9" t="s">
        <v>65</v>
      </c>
      <c r="H366" s="9">
        <v>156.79</v>
      </c>
      <c r="I366" s="8" t="s">
        <v>8</v>
      </c>
      <c r="J366" s="20" t="s">
        <v>2020</v>
      </c>
      <c r="K366" s="12"/>
      <c r="P366" s="13"/>
      <c r="R366"/>
      <c r="S366"/>
    </row>
    <row r="367" spans="1:19" x14ac:dyDescent="0.45">
      <c r="A367" s="19" t="s">
        <v>2021</v>
      </c>
      <c r="B367" s="8" t="s">
        <v>2021</v>
      </c>
      <c r="C367" s="19" t="s">
        <v>2022</v>
      </c>
      <c r="D367" s="19" t="s">
        <v>1377</v>
      </c>
      <c r="E367" s="19" t="s">
        <v>31</v>
      </c>
      <c r="F367" s="19" t="s">
        <v>32</v>
      </c>
      <c r="G367" s="9" t="s">
        <v>65</v>
      </c>
      <c r="H367" s="9">
        <v>156.79</v>
      </c>
      <c r="I367" s="8" t="s">
        <v>8</v>
      </c>
      <c r="J367" s="20" t="s">
        <v>2023</v>
      </c>
      <c r="K367" s="12"/>
      <c r="P367" s="13"/>
      <c r="R367"/>
      <c r="S367"/>
    </row>
    <row r="368" spans="1:19" x14ac:dyDescent="0.45">
      <c r="A368" s="19" t="s">
        <v>2024</v>
      </c>
      <c r="B368" s="8" t="s">
        <v>2024</v>
      </c>
      <c r="C368" s="19" t="s">
        <v>2025</v>
      </c>
      <c r="D368" s="19" t="s">
        <v>890</v>
      </c>
      <c r="E368" s="19" t="s">
        <v>31</v>
      </c>
      <c r="F368" s="19" t="s">
        <v>32</v>
      </c>
      <c r="G368" s="9" t="s">
        <v>65</v>
      </c>
      <c r="H368" s="9">
        <v>156.79</v>
      </c>
      <c r="I368" s="8" t="s">
        <v>8</v>
      </c>
      <c r="J368" s="20" t="s">
        <v>2023</v>
      </c>
      <c r="K368" s="12"/>
      <c r="P368" s="13"/>
      <c r="R368"/>
      <c r="S368"/>
    </row>
    <row r="369" spans="1:19" x14ac:dyDescent="0.45">
      <c r="A369" s="19" t="s">
        <v>2026</v>
      </c>
      <c r="B369" s="8">
        <v>64019</v>
      </c>
      <c r="C369" s="19" t="s">
        <v>2027</v>
      </c>
      <c r="D369" s="19" t="s">
        <v>890</v>
      </c>
      <c r="E369" s="19" t="s">
        <v>31</v>
      </c>
      <c r="F369" s="19" t="s">
        <v>32</v>
      </c>
      <c r="G369" s="9" t="s">
        <v>33</v>
      </c>
      <c r="H369" s="9">
        <v>41.79</v>
      </c>
      <c r="I369" s="8" t="s">
        <v>1004</v>
      </c>
      <c r="J369" s="20" t="s">
        <v>2028</v>
      </c>
      <c r="K369" s="12"/>
      <c r="P369" s="13"/>
      <c r="R369"/>
      <c r="S369"/>
    </row>
    <row r="370" spans="1:19" x14ac:dyDescent="0.45">
      <c r="A370" s="19" t="s">
        <v>2029</v>
      </c>
      <c r="B370" s="8">
        <v>64036</v>
      </c>
      <c r="C370" s="19" t="s">
        <v>2030</v>
      </c>
      <c r="D370" s="19" t="s">
        <v>890</v>
      </c>
      <c r="E370" s="19" t="s">
        <v>31</v>
      </c>
      <c r="F370" s="19" t="s">
        <v>32</v>
      </c>
      <c r="G370" s="9" t="s">
        <v>33</v>
      </c>
      <c r="H370" s="9">
        <v>11.49</v>
      </c>
      <c r="I370" s="8" t="s">
        <v>13</v>
      </c>
      <c r="J370" s="20" t="s">
        <v>2031</v>
      </c>
      <c r="K370" s="12"/>
      <c r="P370" s="13"/>
      <c r="R370"/>
      <c r="S370"/>
    </row>
    <row r="371" spans="1:19" x14ac:dyDescent="0.45">
      <c r="A371" s="19" t="s">
        <v>232</v>
      </c>
      <c r="B371" s="8">
        <v>64068</v>
      </c>
      <c r="C371" s="19" t="s">
        <v>846</v>
      </c>
      <c r="D371" s="19" t="s">
        <v>890</v>
      </c>
      <c r="E371" s="19" t="s">
        <v>31</v>
      </c>
      <c r="F371" s="19" t="s">
        <v>32</v>
      </c>
      <c r="G371" s="9" t="s">
        <v>65</v>
      </c>
      <c r="H371" s="9">
        <v>73.19</v>
      </c>
      <c r="I371" s="8" t="s">
        <v>1004</v>
      </c>
      <c r="J371" s="20" t="s">
        <v>2032</v>
      </c>
      <c r="K371" s="12"/>
      <c r="P371" s="13"/>
      <c r="R371"/>
      <c r="S371"/>
    </row>
    <row r="372" spans="1:19" x14ac:dyDescent="0.45">
      <c r="A372" s="19" t="s">
        <v>558</v>
      </c>
      <c r="B372" s="8" t="s">
        <v>2033</v>
      </c>
      <c r="C372" s="19" t="s">
        <v>559</v>
      </c>
      <c r="D372" s="19" t="s">
        <v>890</v>
      </c>
      <c r="E372" s="19" t="s">
        <v>31</v>
      </c>
      <c r="F372" s="19" t="s">
        <v>32</v>
      </c>
      <c r="G372" s="9" t="s">
        <v>65</v>
      </c>
      <c r="H372" s="9">
        <v>83.59</v>
      </c>
      <c r="I372" s="10" t="s">
        <v>1004</v>
      </c>
      <c r="J372" s="11" t="s">
        <v>1372</v>
      </c>
      <c r="K372" s="12"/>
      <c r="P372" s="13"/>
      <c r="R372"/>
      <c r="S372"/>
    </row>
    <row r="373" spans="1:19" x14ac:dyDescent="0.45">
      <c r="A373" s="19" t="s">
        <v>234</v>
      </c>
      <c r="B373" s="8" t="s">
        <v>1356</v>
      </c>
      <c r="C373" s="19" t="s">
        <v>235</v>
      </c>
      <c r="D373" s="19" t="s">
        <v>890</v>
      </c>
      <c r="E373" s="19" t="s">
        <v>31</v>
      </c>
      <c r="F373" s="19" t="s">
        <v>32</v>
      </c>
      <c r="G373" s="9" t="s">
        <v>65</v>
      </c>
      <c r="H373" s="9">
        <v>0</v>
      </c>
      <c r="I373" s="8" t="s">
        <v>1004</v>
      </c>
      <c r="J373" s="20" t="s">
        <v>1372</v>
      </c>
      <c r="K373" s="12"/>
      <c r="P373" s="13"/>
      <c r="R373"/>
      <c r="S373"/>
    </row>
    <row r="374" spans="1:19" x14ac:dyDescent="0.45">
      <c r="A374" s="19" t="s">
        <v>2034</v>
      </c>
      <c r="B374" s="8">
        <v>64325</v>
      </c>
      <c r="C374" s="19" t="s">
        <v>2035</v>
      </c>
      <c r="D374" s="19" t="s">
        <v>888</v>
      </c>
      <c r="E374" s="19" t="s">
        <v>89</v>
      </c>
      <c r="F374" s="19" t="s">
        <v>94</v>
      </c>
      <c r="G374" s="9" t="s">
        <v>1155</v>
      </c>
      <c r="H374" s="9">
        <v>135.88999999999999</v>
      </c>
      <c r="I374" s="8" t="s">
        <v>1004</v>
      </c>
      <c r="J374" s="20" t="s">
        <v>2036</v>
      </c>
      <c r="K374" s="12"/>
      <c r="P374" s="13"/>
      <c r="R374"/>
      <c r="S374"/>
    </row>
    <row r="375" spans="1:19" x14ac:dyDescent="0.45">
      <c r="A375" s="19" t="s">
        <v>2037</v>
      </c>
      <c r="B375" s="8" t="s">
        <v>2037</v>
      </c>
      <c r="C375" s="19" t="s">
        <v>847</v>
      </c>
      <c r="D375" s="19" t="s">
        <v>888</v>
      </c>
      <c r="E375" s="19" t="s">
        <v>89</v>
      </c>
      <c r="F375" s="19" t="s">
        <v>94</v>
      </c>
      <c r="G375" s="9" t="s">
        <v>1155</v>
      </c>
      <c r="H375" s="9">
        <v>59.99</v>
      </c>
      <c r="I375" s="10" t="s">
        <v>1004</v>
      </c>
      <c r="J375" s="11" t="s">
        <v>2038</v>
      </c>
      <c r="K375" s="12"/>
      <c r="P375" s="13"/>
      <c r="R375"/>
      <c r="S375"/>
    </row>
    <row r="376" spans="1:19" x14ac:dyDescent="0.45">
      <c r="A376" s="19" t="s">
        <v>2039</v>
      </c>
      <c r="B376" s="8">
        <v>64370</v>
      </c>
      <c r="C376" s="19" t="s">
        <v>2040</v>
      </c>
      <c r="D376" s="19" t="s">
        <v>888</v>
      </c>
      <c r="E376" s="19" t="s">
        <v>89</v>
      </c>
      <c r="F376" s="19" t="s">
        <v>90</v>
      </c>
      <c r="G376" s="9" t="s">
        <v>92</v>
      </c>
      <c r="H376" s="9">
        <v>26.19</v>
      </c>
      <c r="I376" s="8" t="s">
        <v>8</v>
      </c>
      <c r="J376" s="20" t="s">
        <v>2041</v>
      </c>
      <c r="K376" s="12"/>
      <c r="P376" s="13"/>
      <c r="R376"/>
      <c r="S376"/>
    </row>
    <row r="377" spans="1:19" x14ac:dyDescent="0.45">
      <c r="A377" s="19" t="s">
        <v>748</v>
      </c>
      <c r="B377" s="8">
        <v>64415</v>
      </c>
      <c r="C377" s="19" t="s">
        <v>749</v>
      </c>
      <c r="D377" s="19" t="s">
        <v>888</v>
      </c>
      <c r="E377" s="19" t="s">
        <v>31</v>
      </c>
      <c r="F377" s="19" t="s">
        <v>73</v>
      </c>
      <c r="G377" s="9" t="s">
        <v>74</v>
      </c>
      <c r="H377" s="9">
        <v>1321.99</v>
      </c>
      <c r="I377" s="8" t="s">
        <v>13</v>
      </c>
      <c r="J377" s="20" t="s">
        <v>2042</v>
      </c>
      <c r="K377" s="12"/>
      <c r="P377" s="13"/>
      <c r="R377"/>
      <c r="S377"/>
    </row>
    <row r="378" spans="1:19" x14ac:dyDescent="0.45">
      <c r="A378" s="19" t="s">
        <v>237</v>
      </c>
      <c r="B378" s="8">
        <v>64423</v>
      </c>
      <c r="C378" s="19" t="s">
        <v>238</v>
      </c>
      <c r="D378" s="19" t="s">
        <v>889</v>
      </c>
      <c r="E378" s="19" t="s">
        <v>31</v>
      </c>
      <c r="F378" s="19" t="s">
        <v>32</v>
      </c>
      <c r="G378" s="9" t="s">
        <v>65</v>
      </c>
      <c r="H378" s="9">
        <v>52.29</v>
      </c>
      <c r="I378" s="8" t="s">
        <v>1004</v>
      </c>
      <c r="J378" s="20" t="s">
        <v>1601</v>
      </c>
      <c r="K378" s="12"/>
      <c r="P378" s="13"/>
      <c r="R378"/>
      <c r="S378"/>
    </row>
    <row r="379" spans="1:19" x14ac:dyDescent="0.45">
      <c r="A379" s="24" t="s">
        <v>2043</v>
      </c>
      <c r="B379" s="25">
        <v>64424</v>
      </c>
      <c r="C379" s="24" t="s">
        <v>2044</v>
      </c>
      <c r="D379" s="24" t="s">
        <v>890</v>
      </c>
      <c r="E379" s="24" t="s">
        <v>31</v>
      </c>
      <c r="F379" s="24" t="s">
        <v>32</v>
      </c>
      <c r="G379" s="26" t="s">
        <v>65</v>
      </c>
      <c r="H379" s="26">
        <v>69.989999999999995</v>
      </c>
      <c r="I379" s="25" t="s">
        <v>1004</v>
      </c>
      <c r="J379" s="31" t="s">
        <v>2045</v>
      </c>
      <c r="K379" s="12"/>
      <c r="P379" s="13"/>
      <c r="R379"/>
      <c r="S379"/>
    </row>
    <row r="380" spans="1:19" x14ac:dyDescent="0.45">
      <c r="A380" s="19" t="s">
        <v>2046</v>
      </c>
      <c r="B380" s="8" t="s">
        <v>2047</v>
      </c>
      <c r="C380" s="19" t="s">
        <v>2048</v>
      </c>
      <c r="D380" s="19" t="s">
        <v>889</v>
      </c>
      <c r="E380" s="19" t="s">
        <v>31</v>
      </c>
      <c r="F380" s="19" t="s">
        <v>32</v>
      </c>
      <c r="G380" s="9" t="s">
        <v>1029</v>
      </c>
      <c r="H380" s="9">
        <v>73.19</v>
      </c>
      <c r="I380" s="10" t="s">
        <v>1004</v>
      </c>
      <c r="J380" s="11" t="s">
        <v>2049</v>
      </c>
      <c r="K380" s="12"/>
      <c r="P380" s="13"/>
      <c r="R380"/>
      <c r="S380"/>
    </row>
    <row r="381" spans="1:19" x14ac:dyDescent="0.45">
      <c r="A381" s="19" t="s">
        <v>2050</v>
      </c>
      <c r="B381" s="8" t="s">
        <v>2051</v>
      </c>
      <c r="C381" s="19" t="s">
        <v>2052</v>
      </c>
      <c r="D381" s="19" t="s">
        <v>889</v>
      </c>
      <c r="E381" s="19" t="s">
        <v>31</v>
      </c>
      <c r="F381" s="19" t="s">
        <v>32</v>
      </c>
      <c r="G381" s="9" t="s">
        <v>1029</v>
      </c>
      <c r="H381" s="9">
        <v>73.19</v>
      </c>
      <c r="I381" s="8" t="s">
        <v>1004</v>
      </c>
      <c r="J381" s="20" t="s">
        <v>2049</v>
      </c>
      <c r="K381" s="12"/>
      <c r="P381" s="13"/>
      <c r="R381"/>
      <c r="S381"/>
    </row>
    <row r="382" spans="1:19" x14ac:dyDescent="0.45">
      <c r="A382" s="19" t="s">
        <v>239</v>
      </c>
      <c r="B382" s="8" t="s">
        <v>2053</v>
      </c>
      <c r="C382" s="19" t="s">
        <v>240</v>
      </c>
      <c r="D382" s="19" t="s">
        <v>889</v>
      </c>
      <c r="E382" s="19" t="s">
        <v>31</v>
      </c>
      <c r="F382" s="19" t="s">
        <v>32</v>
      </c>
      <c r="G382" s="9" t="s">
        <v>65</v>
      </c>
      <c r="H382" s="9">
        <v>47.09</v>
      </c>
      <c r="I382" s="8" t="s">
        <v>13</v>
      </c>
      <c r="J382" s="20" t="s">
        <v>1602</v>
      </c>
      <c r="K382" s="12"/>
      <c r="P382" s="13"/>
      <c r="R382"/>
      <c r="S382"/>
    </row>
    <row r="383" spans="1:19" x14ac:dyDescent="0.45">
      <c r="A383" s="19" t="s">
        <v>897</v>
      </c>
      <c r="B383" s="8" t="s">
        <v>897</v>
      </c>
      <c r="C383" s="19" t="s">
        <v>898</v>
      </c>
      <c r="D383" s="19" t="s">
        <v>1377</v>
      </c>
      <c r="E383" s="19" t="s">
        <v>31</v>
      </c>
      <c r="F383" s="19" t="s">
        <v>32</v>
      </c>
      <c r="G383" s="9" t="s">
        <v>65</v>
      </c>
      <c r="H383" s="9">
        <v>94.99</v>
      </c>
      <c r="I383" s="10" t="s">
        <v>13</v>
      </c>
      <c r="J383" s="11" t="s">
        <v>1602</v>
      </c>
      <c r="K383" s="12"/>
      <c r="P383" s="13"/>
      <c r="R383"/>
      <c r="S383"/>
    </row>
    <row r="384" spans="1:19" x14ac:dyDescent="0.45">
      <c r="A384" s="19" t="s">
        <v>241</v>
      </c>
      <c r="B384" s="8">
        <v>64432</v>
      </c>
      <c r="C384" s="19" t="s">
        <v>242</v>
      </c>
      <c r="D384" s="19" t="s">
        <v>889</v>
      </c>
      <c r="E384" s="19" t="s">
        <v>31</v>
      </c>
      <c r="F384" s="19" t="s">
        <v>32</v>
      </c>
      <c r="G384" s="9" t="s">
        <v>65</v>
      </c>
      <c r="H384" s="9">
        <v>83.59</v>
      </c>
      <c r="I384" s="10" t="s">
        <v>13</v>
      </c>
      <c r="J384" s="11" t="s">
        <v>1603</v>
      </c>
      <c r="K384" s="12"/>
      <c r="P384" s="13"/>
      <c r="R384"/>
      <c r="S384"/>
    </row>
    <row r="385" spans="1:19" x14ac:dyDescent="0.45">
      <c r="A385" s="19" t="s">
        <v>243</v>
      </c>
      <c r="B385" s="8" t="s">
        <v>899</v>
      </c>
      <c r="C385" s="19" t="s">
        <v>244</v>
      </c>
      <c r="D385" s="19" t="s">
        <v>889</v>
      </c>
      <c r="E385" s="19" t="s">
        <v>31</v>
      </c>
      <c r="F385" s="19" t="s">
        <v>32</v>
      </c>
      <c r="G385" s="9" t="s">
        <v>65</v>
      </c>
      <c r="H385" s="9">
        <v>104.49</v>
      </c>
      <c r="I385" s="10" t="s">
        <v>13</v>
      </c>
      <c r="J385" s="11" t="s">
        <v>1604</v>
      </c>
      <c r="K385" s="12"/>
      <c r="P385" s="13"/>
      <c r="R385"/>
      <c r="S385"/>
    </row>
    <row r="386" spans="1:19" x14ac:dyDescent="0.45">
      <c r="A386" s="19" t="s">
        <v>245</v>
      </c>
      <c r="B386" s="8" t="s">
        <v>900</v>
      </c>
      <c r="C386" s="19" t="s">
        <v>687</v>
      </c>
      <c r="D386" s="19" t="s">
        <v>889</v>
      </c>
      <c r="E386" s="19" t="s">
        <v>31</v>
      </c>
      <c r="F386" s="19" t="s">
        <v>32</v>
      </c>
      <c r="G386" s="9" t="s">
        <v>65</v>
      </c>
      <c r="H386" s="9">
        <v>104.49</v>
      </c>
      <c r="I386" s="8" t="s">
        <v>13</v>
      </c>
      <c r="J386" s="20" t="s">
        <v>1604</v>
      </c>
      <c r="K386" s="12"/>
      <c r="P386" s="13"/>
      <c r="R386"/>
      <c r="S386"/>
    </row>
    <row r="387" spans="1:19" x14ac:dyDescent="0.45">
      <c r="A387" s="19" t="s">
        <v>246</v>
      </c>
      <c r="B387" s="8" t="s">
        <v>901</v>
      </c>
      <c r="C387" s="19" t="s">
        <v>247</v>
      </c>
      <c r="D387" s="19" t="s">
        <v>889</v>
      </c>
      <c r="E387" s="19" t="s">
        <v>31</v>
      </c>
      <c r="F387" s="19" t="s">
        <v>32</v>
      </c>
      <c r="G387" s="9" t="s">
        <v>65</v>
      </c>
      <c r="H387" s="9">
        <v>104.49</v>
      </c>
      <c r="I387" s="8" t="s">
        <v>13</v>
      </c>
      <c r="J387" s="20" t="s">
        <v>1604</v>
      </c>
      <c r="K387" s="12"/>
      <c r="P387" s="13"/>
      <c r="R387"/>
      <c r="S387"/>
    </row>
    <row r="388" spans="1:19" x14ac:dyDescent="0.45">
      <c r="A388" s="19" t="s">
        <v>2054</v>
      </c>
      <c r="B388" s="8">
        <v>64435</v>
      </c>
      <c r="C388" s="19" t="s">
        <v>2055</v>
      </c>
      <c r="D388" s="19" t="s">
        <v>889</v>
      </c>
      <c r="E388" s="19" t="s">
        <v>31</v>
      </c>
      <c r="F388" s="19" t="s">
        <v>32</v>
      </c>
      <c r="G388" s="9" t="s">
        <v>65</v>
      </c>
      <c r="H388" s="9">
        <v>73.19</v>
      </c>
      <c r="I388" s="8" t="s">
        <v>13</v>
      </c>
      <c r="J388" s="20" t="s">
        <v>2056</v>
      </c>
      <c r="K388" s="12"/>
      <c r="P388" s="13"/>
      <c r="R388"/>
      <c r="S388"/>
    </row>
    <row r="389" spans="1:19" x14ac:dyDescent="0.45">
      <c r="A389" s="19" t="s">
        <v>426</v>
      </c>
      <c r="B389" s="8" t="s">
        <v>902</v>
      </c>
      <c r="C389" s="19" t="s">
        <v>427</v>
      </c>
      <c r="D389" s="19" t="s">
        <v>889</v>
      </c>
      <c r="E389" s="19" t="s">
        <v>31</v>
      </c>
      <c r="F389" s="19" t="s">
        <v>32</v>
      </c>
      <c r="G389" s="9" t="s">
        <v>65</v>
      </c>
      <c r="H389" s="9">
        <v>83.59</v>
      </c>
      <c r="I389" s="8" t="s">
        <v>13</v>
      </c>
      <c r="J389" s="20" t="s">
        <v>1605</v>
      </c>
      <c r="K389" s="12"/>
      <c r="P389" s="13"/>
      <c r="R389"/>
      <c r="S389"/>
    </row>
    <row r="390" spans="1:19" x14ac:dyDescent="0.45">
      <c r="A390" s="19" t="s">
        <v>248</v>
      </c>
      <c r="B390" s="8" t="s">
        <v>903</v>
      </c>
      <c r="C390" s="19" t="s">
        <v>688</v>
      </c>
      <c r="D390" s="19" t="s">
        <v>889</v>
      </c>
      <c r="E390" s="19" t="s">
        <v>31</v>
      </c>
      <c r="F390" s="19" t="s">
        <v>32</v>
      </c>
      <c r="G390" s="9" t="s">
        <v>65</v>
      </c>
      <c r="H390" s="9">
        <v>83.59</v>
      </c>
      <c r="I390" s="8" t="s">
        <v>1004</v>
      </c>
      <c r="J390" s="20" t="s">
        <v>1605</v>
      </c>
      <c r="K390" s="12"/>
      <c r="P390" s="13"/>
      <c r="R390"/>
      <c r="S390"/>
    </row>
    <row r="391" spans="1:19" x14ac:dyDescent="0.45">
      <c r="A391" s="19" t="s">
        <v>249</v>
      </c>
      <c r="B391" s="8" t="s">
        <v>2057</v>
      </c>
      <c r="C391" s="19" t="s">
        <v>250</v>
      </c>
      <c r="D391" s="19" t="s">
        <v>889</v>
      </c>
      <c r="E391" s="19" t="s">
        <v>31</v>
      </c>
      <c r="F391" s="19" t="s">
        <v>32</v>
      </c>
      <c r="G391" s="9" t="s">
        <v>65</v>
      </c>
      <c r="H391" s="9">
        <v>83.59</v>
      </c>
      <c r="I391" s="8" t="s">
        <v>13</v>
      </c>
      <c r="J391" s="20" t="s">
        <v>1605</v>
      </c>
      <c r="K391" s="12"/>
      <c r="P391" s="13"/>
      <c r="R391"/>
      <c r="S391"/>
    </row>
    <row r="392" spans="1:19" x14ac:dyDescent="0.45">
      <c r="A392" s="19" t="s">
        <v>251</v>
      </c>
      <c r="B392" s="8">
        <v>64440</v>
      </c>
      <c r="C392" s="19" t="s">
        <v>848</v>
      </c>
      <c r="D392" s="19" t="s">
        <v>889</v>
      </c>
      <c r="E392" s="19" t="s">
        <v>31</v>
      </c>
      <c r="F392" s="19" t="s">
        <v>32</v>
      </c>
      <c r="G392" s="9" t="s">
        <v>65</v>
      </c>
      <c r="H392" s="9">
        <v>83.59</v>
      </c>
      <c r="I392" s="8" t="s">
        <v>13</v>
      </c>
      <c r="J392" s="20" t="s">
        <v>1606</v>
      </c>
      <c r="K392" s="12"/>
      <c r="P392" s="13"/>
      <c r="R392"/>
      <c r="S392"/>
    </row>
    <row r="393" spans="1:19" x14ac:dyDescent="0.45">
      <c r="A393" s="19" t="s">
        <v>2058</v>
      </c>
      <c r="B393" s="8" t="s">
        <v>2058</v>
      </c>
      <c r="C393" s="19" t="s">
        <v>2059</v>
      </c>
      <c r="D393" s="19" t="s">
        <v>1377</v>
      </c>
      <c r="E393" s="19" t="s">
        <v>31</v>
      </c>
      <c r="F393" s="19" t="s">
        <v>32</v>
      </c>
      <c r="G393" s="9" t="s">
        <v>65</v>
      </c>
      <c r="H393" s="9">
        <v>83.59</v>
      </c>
      <c r="I393" s="8" t="s">
        <v>13</v>
      </c>
      <c r="J393" s="20" t="s">
        <v>1607</v>
      </c>
      <c r="K393" s="12"/>
      <c r="P393" s="13"/>
      <c r="R393"/>
      <c r="S393"/>
    </row>
    <row r="394" spans="1:19" x14ac:dyDescent="0.45">
      <c r="A394" s="19" t="s">
        <v>2060</v>
      </c>
      <c r="B394" s="8" t="s">
        <v>2061</v>
      </c>
      <c r="C394" s="19" t="s">
        <v>2062</v>
      </c>
      <c r="D394" s="19" t="s">
        <v>889</v>
      </c>
      <c r="E394" s="19" t="s">
        <v>31</v>
      </c>
      <c r="F394" s="19" t="s">
        <v>32</v>
      </c>
      <c r="G394" s="9" t="s">
        <v>65</v>
      </c>
      <c r="H394" s="9">
        <v>83.59</v>
      </c>
      <c r="I394" s="8" t="s">
        <v>1004</v>
      </c>
      <c r="J394" s="20" t="s">
        <v>1607</v>
      </c>
      <c r="K394" s="12"/>
      <c r="P394" s="13"/>
      <c r="R394"/>
      <c r="S394"/>
    </row>
    <row r="395" spans="1:19" x14ac:dyDescent="0.45">
      <c r="A395" s="19" t="s">
        <v>2063</v>
      </c>
      <c r="B395" s="8" t="s">
        <v>2063</v>
      </c>
      <c r="C395" s="19" t="s">
        <v>2064</v>
      </c>
      <c r="D395" s="19" t="s">
        <v>1377</v>
      </c>
      <c r="E395" s="19" t="s">
        <v>31</v>
      </c>
      <c r="F395" s="19" t="s">
        <v>32</v>
      </c>
      <c r="G395" s="9" t="s">
        <v>65</v>
      </c>
      <c r="H395" s="9">
        <v>83.59</v>
      </c>
      <c r="I395" s="8" t="s">
        <v>13</v>
      </c>
      <c r="J395" s="20" t="s">
        <v>1607</v>
      </c>
      <c r="K395" s="12"/>
      <c r="P395" s="13"/>
      <c r="R395"/>
      <c r="S395"/>
    </row>
    <row r="396" spans="1:19" x14ac:dyDescent="0.45">
      <c r="A396" s="19" t="s">
        <v>252</v>
      </c>
      <c r="B396" s="8" t="s">
        <v>904</v>
      </c>
      <c r="C396" s="19" t="s">
        <v>848</v>
      </c>
      <c r="D396" s="19" t="s">
        <v>889</v>
      </c>
      <c r="E396" s="19" t="s">
        <v>31</v>
      </c>
      <c r="F396" s="19" t="s">
        <v>32</v>
      </c>
      <c r="G396" s="9" t="s">
        <v>65</v>
      </c>
      <c r="H396" s="9">
        <v>83.59</v>
      </c>
      <c r="I396" s="8" t="s">
        <v>1004</v>
      </c>
      <c r="J396" s="20" t="s">
        <v>1607</v>
      </c>
      <c r="K396" s="12"/>
      <c r="P396" s="13"/>
      <c r="R396"/>
      <c r="S396"/>
    </row>
    <row r="397" spans="1:19" x14ac:dyDescent="0.45">
      <c r="A397" s="19" t="s">
        <v>905</v>
      </c>
      <c r="B397" s="8" t="s">
        <v>905</v>
      </c>
      <c r="C397" s="19" t="s">
        <v>906</v>
      </c>
      <c r="D397" s="19" t="s">
        <v>1377</v>
      </c>
      <c r="E397" s="19" t="s">
        <v>31</v>
      </c>
      <c r="F397" s="19" t="s">
        <v>32</v>
      </c>
      <c r="G397" s="9" t="s">
        <v>65</v>
      </c>
      <c r="H397" s="9">
        <v>83.59</v>
      </c>
      <c r="I397" s="8" t="s">
        <v>13</v>
      </c>
      <c r="J397" s="20" t="s">
        <v>1607</v>
      </c>
      <c r="K397" s="12"/>
      <c r="P397" s="13"/>
      <c r="R397"/>
      <c r="S397"/>
    </row>
    <row r="398" spans="1:19" x14ac:dyDescent="0.45">
      <c r="A398" s="19" t="s">
        <v>2065</v>
      </c>
      <c r="B398" s="8">
        <v>64444</v>
      </c>
      <c r="C398" s="19" t="s">
        <v>2066</v>
      </c>
      <c r="D398" s="19" t="s">
        <v>889</v>
      </c>
      <c r="E398" s="19" t="s">
        <v>31</v>
      </c>
      <c r="F398" s="19" t="s">
        <v>32</v>
      </c>
      <c r="G398" s="9" t="s">
        <v>65</v>
      </c>
      <c r="H398" s="9">
        <v>73.19</v>
      </c>
      <c r="I398" s="8" t="s">
        <v>1004</v>
      </c>
      <c r="J398" s="20" t="s">
        <v>2067</v>
      </c>
      <c r="K398" s="12"/>
      <c r="P398" s="13"/>
      <c r="R398"/>
      <c r="S398"/>
    </row>
    <row r="399" spans="1:19" x14ac:dyDescent="0.45">
      <c r="A399" s="19" t="s">
        <v>253</v>
      </c>
      <c r="B399" s="8" t="s">
        <v>907</v>
      </c>
      <c r="C399" s="19" t="s">
        <v>689</v>
      </c>
      <c r="D399" s="19" t="s">
        <v>889</v>
      </c>
      <c r="E399" s="19" t="s">
        <v>31</v>
      </c>
      <c r="F399" s="19" t="s">
        <v>32</v>
      </c>
      <c r="G399" s="9" t="s">
        <v>65</v>
      </c>
      <c r="H399" s="9">
        <v>83.59</v>
      </c>
      <c r="I399" s="8" t="s">
        <v>1004</v>
      </c>
      <c r="J399" s="20" t="s">
        <v>1608</v>
      </c>
      <c r="K399" s="12"/>
      <c r="P399" s="13"/>
      <c r="R399"/>
      <c r="S399"/>
    </row>
    <row r="400" spans="1:19" x14ac:dyDescent="0.45">
      <c r="A400" s="19" t="s">
        <v>908</v>
      </c>
      <c r="B400" s="8" t="s">
        <v>908</v>
      </c>
      <c r="C400" s="19" t="s">
        <v>909</v>
      </c>
      <c r="D400" s="19" t="s">
        <v>1377</v>
      </c>
      <c r="E400" s="19" t="s">
        <v>31</v>
      </c>
      <c r="F400" s="19" t="s">
        <v>32</v>
      </c>
      <c r="G400" s="9" t="s">
        <v>65</v>
      </c>
      <c r="H400" s="9">
        <v>106.99</v>
      </c>
      <c r="I400" s="8" t="s">
        <v>13</v>
      </c>
      <c r="J400" s="20" t="s">
        <v>1608</v>
      </c>
      <c r="K400" s="12"/>
      <c r="P400" s="13"/>
      <c r="R400"/>
      <c r="S400"/>
    </row>
    <row r="401" spans="1:19" x14ac:dyDescent="0.45">
      <c r="A401" s="19" t="s">
        <v>2068</v>
      </c>
      <c r="B401" s="8" t="s">
        <v>2069</v>
      </c>
      <c r="C401" s="19" t="s">
        <v>752</v>
      </c>
      <c r="D401" s="19" t="s">
        <v>889</v>
      </c>
      <c r="E401" s="19" t="s">
        <v>31</v>
      </c>
      <c r="F401" s="19" t="s">
        <v>32</v>
      </c>
      <c r="G401" s="9" t="s">
        <v>65</v>
      </c>
      <c r="H401" s="9">
        <v>83.59</v>
      </c>
      <c r="I401" s="8" t="s">
        <v>1004</v>
      </c>
      <c r="J401" s="20" t="s">
        <v>1608</v>
      </c>
      <c r="K401" s="12"/>
      <c r="P401" s="13"/>
      <c r="R401"/>
      <c r="S401"/>
    </row>
    <row r="402" spans="1:19" x14ac:dyDescent="0.45">
      <c r="A402" s="19" t="s">
        <v>910</v>
      </c>
      <c r="B402" s="8" t="s">
        <v>910</v>
      </c>
      <c r="C402" s="19" t="s">
        <v>911</v>
      </c>
      <c r="D402" s="19" t="s">
        <v>1377</v>
      </c>
      <c r="E402" s="19" t="s">
        <v>31</v>
      </c>
      <c r="F402" s="19" t="s">
        <v>32</v>
      </c>
      <c r="G402" s="9" t="s">
        <v>65</v>
      </c>
      <c r="H402" s="9">
        <v>106.99</v>
      </c>
      <c r="I402" s="8" t="s">
        <v>13</v>
      </c>
      <c r="J402" s="20" t="s">
        <v>1608</v>
      </c>
      <c r="K402" s="12"/>
      <c r="P402" s="13"/>
      <c r="R402"/>
      <c r="S402"/>
    </row>
    <row r="403" spans="1:19" x14ac:dyDescent="0.45">
      <c r="A403" s="19" t="s">
        <v>753</v>
      </c>
      <c r="B403" s="8" t="s">
        <v>912</v>
      </c>
      <c r="C403" s="19" t="s">
        <v>754</v>
      </c>
      <c r="D403" s="19" t="s">
        <v>889</v>
      </c>
      <c r="E403" s="19" t="s">
        <v>31</v>
      </c>
      <c r="F403" s="19" t="s">
        <v>32</v>
      </c>
      <c r="G403" s="9" t="s">
        <v>65</v>
      </c>
      <c r="H403" s="9">
        <v>83.59</v>
      </c>
      <c r="I403" s="8" t="s">
        <v>13</v>
      </c>
      <c r="J403" s="20" t="s">
        <v>1608</v>
      </c>
      <c r="K403" s="12"/>
      <c r="P403" s="13"/>
      <c r="R403"/>
      <c r="S403"/>
    </row>
    <row r="404" spans="1:19" x14ac:dyDescent="0.45">
      <c r="A404" s="19" t="s">
        <v>2070</v>
      </c>
      <c r="B404" s="8" t="s">
        <v>2070</v>
      </c>
      <c r="C404" s="19" t="s">
        <v>2071</v>
      </c>
      <c r="D404" s="19" t="s">
        <v>1377</v>
      </c>
      <c r="E404" s="19" t="s">
        <v>31</v>
      </c>
      <c r="F404" s="19" t="s">
        <v>32</v>
      </c>
      <c r="G404" s="9" t="s">
        <v>65</v>
      </c>
      <c r="H404" s="9">
        <v>106.99</v>
      </c>
      <c r="I404" s="8" t="s">
        <v>13</v>
      </c>
      <c r="J404" s="20" t="s">
        <v>1608</v>
      </c>
      <c r="K404" s="12"/>
      <c r="P404" s="13"/>
      <c r="R404"/>
      <c r="S404"/>
    </row>
    <row r="405" spans="1:19" x14ac:dyDescent="0.45">
      <c r="A405" s="19" t="s">
        <v>755</v>
      </c>
      <c r="B405" s="8">
        <v>64448</v>
      </c>
      <c r="C405" s="19" t="s">
        <v>756</v>
      </c>
      <c r="D405" s="19" t="s">
        <v>889</v>
      </c>
      <c r="E405" s="19" t="s">
        <v>31</v>
      </c>
      <c r="F405" s="19" t="s">
        <v>32</v>
      </c>
      <c r="G405" s="9" t="s">
        <v>65</v>
      </c>
      <c r="H405" s="9">
        <v>125.39</v>
      </c>
      <c r="I405" s="8" t="s">
        <v>13</v>
      </c>
      <c r="J405" s="20" t="s">
        <v>1609</v>
      </c>
      <c r="K405" s="12"/>
      <c r="P405" s="13"/>
      <c r="R405"/>
      <c r="S405"/>
    </row>
    <row r="406" spans="1:19" x14ac:dyDescent="0.45">
      <c r="A406" s="19" t="s">
        <v>2072</v>
      </c>
      <c r="B406" s="8" t="s">
        <v>2072</v>
      </c>
      <c r="C406" s="19" t="s">
        <v>2073</v>
      </c>
      <c r="D406" s="19" t="s">
        <v>1377</v>
      </c>
      <c r="E406" s="19" t="s">
        <v>31</v>
      </c>
      <c r="F406" s="19" t="s">
        <v>32</v>
      </c>
      <c r="G406" s="9" t="s">
        <v>65</v>
      </c>
      <c r="H406" s="9">
        <v>161.99</v>
      </c>
      <c r="I406" s="8" t="s">
        <v>13</v>
      </c>
      <c r="J406" s="20" t="s">
        <v>1610</v>
      </c>
      <c r="K406" s="12"/>
      <c r="P406" s="13"/>
      <c r="R406"/>
      <c r="S406"/>
    </row>
    <row r="407" spans="1:19" x14ac:dyDescent="0.45">
      <c r="A407" s="19" t="s">
        <v>913</v>
      </c>
      <c r="B407" s="8" t="s">
        <v>913</v>
      </c>
      <c r="C407" s="19" t="s">
        <v>914</v>
      </c>
      <c r="D407" s="19" t="s">
        <v>1377</v>
      </c>
      <c r="E407" s="19" t="s">
        <v>31</v>
      </c>
      <c r="F407" s="19" t="s">
        <v>32</v>
      </c>
      <c r="G407" s="9" t="s">
        <v>65</v>
      </c>
      <c r="H407" s="9">
        <v>161.99</v>
      </c>
      <c r="I407" s="8" t="s">
        <v>13</v>
      </c>
      <c r="J407" s="20" t="s">
        <v>1610</v>
      </c>
      <c r="K407" s="12"/>
      <c r="P407" s="13"/>
      <c r="R407"/>
      <c r="S407"/>
    </row>
    <row r="408" spans="1:19" x14ac:dyDescent="0.45">
      <c r="A408" s="19" t="s">
        <v>255</v>
      </c>
      <c r="B408" s="8" t="s">
        <v>915</v>
      </c>
      <c r="C408" s="19" t="s">
        <v>690</v>
      </c>
      <c r="D408" s="19" t="s">
        <v>889</v>
      </c>
      <c r="E408" s="19" t="s">
        <v>31</v>
      </c>
      <c r="F408" s="19" t="s">
        <v>32</v>
      </c>
      <c r="G408" s="9" t="s">
        <v>65</v>
      </c>
      <c r="H408" s="9">
        <v>135.88999999999999</v>
      </c>
      <c r="I408" s="8" t="s">
        <v>13</v>
      </c>
      <c r="J408" s="20" t="s">
        <v>1610</v>
      </c>
      <c r="K408" s="12"/>
      <c r="P408" s="13"/>
      <c r="R408"/>
      <c r="S408"/>
    </row>
    <row r="409" spans="1:19" x14ac:dyDescent="0.45">
      <c r="A409" s="19" t="s">
        <v>2074</v>
      </c>
      <c r="B409" s="8" t="s">
        <v>2074</v>
      </c>
      <c r="C409" s="19" t="s">
        <v>2075</v>
      </c>
      <c r="D409" s="19" t="s">
        <v>1377</v>
      </c>
      <c r="E409" s="19" t="s">
        <v>31</v>
      </c>
      <c r="F409" s="19" t="s">
        <v>32</v>
      </c>
      <c r="G409" s="9" t="s">
        <v>65</v>
      </c>
      <c r="H409" s="9">
        <v>161.99</v>
      </c>
      <c r="I409" s="8" t="s">
        <v>13</v>
      </c>
      <c r="J409" s="20" t="s">
        <v>1610</v>
      </c>
      <c r="K409" s="12"/>
      <c r="P409" s="13"/>
      <c r="R409"/>
      <c r="S409"/>
    </row>
    <row r="410" spans="1:19" x14ac:dyDescent="0.45">
      <c r="A410" s="19" t="s">
        <v>256</v>
      </c>
      <c r="B410" s="8">
        <v>64451</v>
      </c>
      <c r="C410" s="19" t="s">
        <v>594</v>
      </c>
      <c r="D410" s="19" t="s">
        <v>890</v>
      </c>
      <c r="E410" s="19" t="s">
        <v>31</v>
      </c>
      <c r="F410" s="19" t="s">
        <v>32</v>
      </c>
      <c r="G410" s="9" t="s">
        <v>33</v>
      </c>
      <c r="H410" s="9">
        <v>125.39</v>
      </c>
      <c r="I410" s="8" t="s">
        <v>13</v>
      </c>
      <c r="J410" s="20" t="s">
        <v>1611</v>
      </c>
      <c r="K410" s="12"/>
      <c r="P410" s="13"/>
      <c r="R410"/>
      <c r="S410"/>
    </row>
    <row r="411" spans="1:19" x14ac:dyDescent="0.45">
      <c r="A411" s="19" t="s">
        <v>849</v>
      </c>
      <c r="B411" s="8" t="s">
        <v>849</v>
      </c>
      <c r="C411" s="19" t="s">
        <v>850</v>
      </c>
      <c r="D411" s="19" t="s">
        <v>1377</v>
      </c>
      <c r="E411" s="19" t="s">
        <v>31</v>
      </c>
      <c r="F411" s="19" t="s">
        <v>32</v>
      </c>
      <c r="G411" s="9" t="s">
        <v>33</v>
      </c>
      <c r="H411" s="9">
        <v>137.94999999999999</v>
      </c>
      <c r="I411" s="10" t="s">
        <v>1004</v>
      </c>
      <c r="J411" s="11" t="s">
        <v>1611</v>
      </c>
      <c r="K411" s="12"/>
      <c r="P411" s="13"/>
      <c r="R411"/>
      <c r="S411"/>
    </row>
    <row r="412" spans="1:19" x14ac:dyDescent="0.45">
      <c r="A412" s="19" t="s">
        <v>2076</v>
      </c>
      <c r="B412" s="8" t="s">
        <v>2076</v>
      </c>
      <c r="C412" s="19" t="s">
        <v>2077</v>
      </c>
      <c r="D412" s="19" t="s">
        <v>1377</v>
      </c>
      <c r="E412" s="19" t="s">
        <v>31</v>
      </c>
      <c r="F412" s="19" t="s">
        <v>32</v>
      </c>
      <c r="G412" s="9" t="s">
        <v>33</v>
      </c>
      <c r="H412" s="9">
        <v>183.95</v>
      </c>
      <c r="I412" s="8" t="s">
        <v>1004</v>
      </c>
      <c r="J412" s="20" t="s">
        <v>1761</v>
      </c>
      <c r="K412" s="12"/>
      <c r="P412" s="13"/>
      <c r="R412"/>
      <c r="S412"/>
    </row>
    <row r="413" spans="1:19" x14ac:dyDescent="0.45">
      <c r="A413" s="19" t="s">
        <v>758</v>
      </c>
      <c r="B413" s="8">
        <v>64454</v>
      </c>
      <c r="C413" s="19" t="s">
        <v>759</v>
      </c>
      <c r="D413" s="19" t="s">
        <v>890</v>
      </c>
      <c r="E413" s="19" t="s">
        <v>31</v>
      </c>
      <c r="F413" s="19" t="s">
        <v>32</v>
      </c>
      <c r="G413" s="9" t="s">
        <v>33</v>
      </c>
      <c r="H413" s="9">
        <v>167.19</v>
      </c>
      <c r="I413" s="8" t="s">
        <v>13</v>
      </c>
      <c r="J413" s="20" t="s">
        <v>1612</v>
      </c>
      <c r="K413" s="12"/>
      <c r="P413" s="13"/>
      <c r="R413"/>
      <c r="S413"/>
    </row>
    <row r="414" spans="1:19" x14ac:dyDescent="0.45">
      <c r="A414" s="19" t="s">
        <v>760</v>
      </c>
      <c r="B414" s="8">
        <v>64488</v>
      </c>
      <c r="C414" s="19" t="s">
        <v>761</v>
      </c>
      <c r="D414" s="19" t="s">
        <v>890</v>
      </c>
      <c r="E414" s="19" t="s">
        <v>31</v>
      </c>
      <c r="F414" s="19" t="s">
        <v>32</v>
      </c>
      <c r="G414" s="9" t="s">
        <v>1027</v>
      </c>
      <c r="H414" s="9">
        <v>62.69</v>
      </c>
      <c r="I414" s="8" t="s">
        <v>41</v>
      </c>
      <c r="J414" s="20" t="s">
        <v>1613</v>
      </c>
      <c r="K414" s="12"/>
      <c r="P414" s="13"/>
      <c r="R414"/>
      <c r="S414"/>
    </row>
    <row r="415" spans="1:19" x14ac:dyDescent="0.45">
      <c r="A415" s="19" t="s">
        <v>259</v>
      </c>
      <c r="B415" s="8">
        <v>64490</v>
      </c>
      <c r="C415" s="19" t="s">
        <v>691</v>
      </c>
      <c r="D415" s="19" t="s">
        <v>888</v>
      </c>
      <c r="E415" s="19" t="s">
        <v>31</v>
      </c>
      <c r="F415" s="19" t="s">
        <v>32</v>
      </c>
      <c r="G415" s="9" t="s">
        <v>1027</v>
      </c>
      <c r="H415" s="9">
        <v>99.29</v>
      </c>
      <c r="I415" s="8" t="s">
        <v>13</v>
      </c>
      <c r="J415" s="20" t="s">
        <v>1614</v>
      </c>
      <c r="K415" s="12"/>
      <c r="P415" s="13"/>
      <c r="R415"/>
      <c r="S415"/>
    </row>
    <row r="416" spans="1:19" x14ac:dyDescent="0.45">
      <c r="A416" s="19" t="s">
        <v>762</v>
      </c>
      <c r="B416" s="8">
        <v>64519</v>
      </c>
      <c r="C416" s="19" t="s">
        <v>763</v>
      </c>
      <c r="D416" s="19" t="s">
        <v>890</v>
      </c>
      <c r="E416" s="19" t="s">
        <v>31</v>
      </c>
      <c r="F416" s="19" t="s">
        <v>32</v>
      </c>
      <c r="G416" s="9" t="s">
        <v>33</v>
      </c>
      <c r="H416" s="9">
        <v>11.49</v>
      </c>
      <c r="I416" s="8" t="s">
        <v>1004</v>
      </c>
      <c r="J416" s="20" t="s">
        <v>1615</v>
      </c>
      <c r="K416" s="12"/>
      <c r="P416" s="13"/>
      <c r="R416"/>
      <c r="S416"/>
    </row>
    <row r="417" spans="1:19" x14ac:dyDescent="0.45">
      <c r="A417" s="19" t="s">
        <v>262</v>
      </c>
      <c r="B417" s="8">
        <v>64538</v>
      </c>
      <c r="C417" s="19" t="s">
        <v>851</v>
      </c>
      <c r="D417" s="19" t="s">
        <v>888</v>
      </c>
      <c r="E417" s="19" t="s">
        <v>31</v>
      </c>
      <c r="F417" s="19" t="s">
        <v>32</v>
      </c>
      <c r="G417" s="9" t="s">
        <v>65</v>
      </c>
      <c r="H417" s="9">
        <v>52.29</v>
      </c>
      <c r="I417" s="8" t="s">
        <v>8</v>
      </c>
      <c r="J417" s="20" t="s">
        <v>1616</v>
      </c>
      <c r="K417" s="12"/>
      <c r="P417" s="13"/>
      <c r="R417"/>
      <c r="S417"/>
    </row>
    <row r="418" spans="1:19" x14ac:dyDescent="0.45">
      <c r="A418" s="19" t="s">
        <v>263</v>
      </c>
      <c r="B418" s="8">
        <v>64593</v>
      </c>
      <c r="C418" s="19" t="s">
        <v>692</v>
      </c>
      <c r="D418" s="19" t="s">
        <v>890</v>
      </c>
      <c r="E418" s="19" t="s">
        <v>31</v>
      </c>
      <c r="F418" s="19" t="s">
        <v>32</v>
      </c>
      <c r="G418" s="9" t="s">
        <v>33</v>
      </c>
      <c r="H418" s="9">
        <v>41.89</v>
      </c>
      <c r="I418" s="8" t="s">
        <v>1004</v>
      </c>
      <c r="J418" s="20" t="s">
        <v>1617</v>
      </c>
      <c r="K418" s="12"/>
      <c r="P418" s="13"/>
      <c r="R418"/>
      <c r="S418"/>
    </row>
    <row r="419" spans="1:19" x14ac:dyDescent="0.45">
      <c r="A419" s="19" t="s">
        <v>764</v>
      </c>
      <c r="B419" s="8">
        <v>64613</v>
      </c>
      <c r="C419" s="19" t="s">
        <v>765</v>
      </c>
      <c r="D419" s="19" t="s">
        <v>890</v>
      </c>
      <c r="E419" s="19" t="s">
        <v>31</v>
      </c>
      <c r="F419" s="19" t="s">
        <v>32</v>
      </c>
      <c r="G419" s="9" t="s">
        <v>33</v>
      </c>
      <c r="H419" s="9">
        <v>20.89</v>
      </c>
      <c r="I419" s="8" t="s">
        <v>1004</v>
      </c>
      <c r="J419" s="20" t="s">
        <v>1618</v>
      </c>
      <c r="K419" s="12"/>
      <c r="P419" s="13"/>
      <c r="R419"/>
      <c r="S419"/>
    </row>
    <row r="420" spans="1:19" x14ac:dyDescent="0.45">
      <c r="A420" s="19" t="s">
        <v>266</v>
      </c>
      <c r="B420" s="8" t="s">
        <v>916</v>
      </c>
      <c r="C420" s="19" t="s">
        <v>267</v>
      </c>
      <c r="D420" s="19" t="s">
        <v>890</v>
      </c>
      <c r="E420" s="19" t="s">
        <v>31</v>
      </c>
      <c r="F420" s="19" t="s">
        <v>32</v>
      </c>
      <c r="G420" s="9" t="s">
        <v>1029</v>
      </c>
      <c r="H420" s="9">
        <v>62.69</v>
      </c>
      <c r="I420" s="8" t="s">
        <v>1004</v>
      </c>
      <c r="J420" s="20" t="s">
        <v>1619</v>
      </c>
      <c r="K420" s="12"/>
      <c r="P420" s="13"/>
      <c r="R420"/>
      <c r="S420"/>
    </row>
    <row r="421" spans="1:19" x14ac:dyDescent="0.45">
      <c r="A421" s="19" t="s">
        <v>271</v>
      </c>
      <c r="B421" s="8" t="s">
        <v>917</v>
      </c>
      <c r="C421" s="19" t="s">
        <v>272</v>
      </c>
      <c r="D421" s="19" t="s">
        <v>890</v>
      </c>
      <c r="E421" s="19" t="s">
        <v>31</v>
      </c>
      <c r="F421" s="19" t="s">
        <v>32</v>
      </c>
      <c r="G421" s="9" t="s">
        <v>65</v>
      </c>
      <c r="H421" s="9">
        <v>83.59</v>
      </c>
      <c r="I421" s="8" t="s">
        <v>13</v>
      </c>
      <c r="J421" s="20" t="s">
        <v>1620</v>
      </c>
      <c r="K421" s="12"/>
      <c r="P421" s="13"/>
      <c r="R421"/>
      <c r="S421"/>
    </row>
    <row r="422" spans="1:19" x14ac:dyDescent="0.45">
      <c r="A422" s="19" t="s">
        <v>275</v>
      </c>
      <c r="B422" s="8">
        <v>64679</v>
      </c>
      <c r="C422" s="19" t="s">
        <v>276</v>
      </c>
      <c r="D422" s="19" t="s">
        <v>890</v>
      </c>
      <c r="E422" s="19" t="s">
        <v>31</v>
      </c>
      <c r="F422" s="19" t="s">
        <v>32</v>
      </c>
      <c r="G422" s="9" t="s">
        <v>68</v>
      </c>
      <c r="H422" s="9">
        <v>62.69</v>
      </c>
      <c r="I422" s="8" t="s">
        <v>13</v>
      </c>
      <c r="J422" s="20" t="s">
        <v>1621</v>
      </c>
      <c r="K422" s="12"/>
      <c r="P422" s="13"/>
      <c r="R422"/>
      <c r="S422"/>
    </row>
    <row r="423" spans="1:19" x14ac:dyDescent="0.45">
      <c r="A423" s="19" t="s">
        <v>766</v>
      </c>
      <c r="B423" s="8">
        <v>64697</v>
      </c>
      <c r="C423" s="19" t="s">
        <v>767</v>
      </c>
      <c r="D423" s="19" t="s">
        <v>888</v>
      </c>
      <c r="E423" s="19" t="s">
        <v>31</v>
      </c>
      <c r="F423" s="19" t="s">
        <v>32</v>
      </c>
      <c r="G423" s="9" t="s">
        <v>68</v>
      </c>
      <c r="H423" s="9">
        <v>52.29</v>
      </c>
      <c r="I423" s="8" t="s">
        <v>13</v>
      </c>
      <c r="J423" s="20" t="s">
        <v>1622</v>
      </c>
      <c r="K423" s="12"/>
      <c r="P423" s="13"/>
      <c r="R423"/>
      <c r="S423"/>
    </row>
    <row r="424" spans="1:19" x14ac:dyDescent="0.45">
      <c r="A424" s="19" t="s">
        <v>1222</v>
      </c>
      <c r="B424" s="8" t="s">
        <v>1222</v>
      </c>
      <c r="C424" s="19" t="s">
        <v>1223</v>
      </c>
      <c r="D424" s="19" t="s">
        <v>888</v>
      </c>
      <c r="E424" s="19" t="s">
        <v>31</v>
      </c>
      <c r="F424" s="19" t="s">
        <v>32</v>
      </c>
      <c r="G424" s="9" t="s">
        <v>65</v>
      </c>
      <c r="H424" s="9">
        <v>78.45</v>
      </c>
      <c r="I424" s="8" t="s">
        <v>13</v>
      </c>
      <c r="J424" s="20" t="s">
        <v>1623</v>
      </c>
      <c r="K424" s="12"/>
      <c r="P424" s="13"/>
      <c r="R424"/>
      <c r="S424"/>
    </row>
    <row r="425" spans="1:19" x14ac:dyDescent="0.45">
      <c r="A425" s="19" t="s">
        <v>429</v>
      </c>
      <c r="B425" s="8">
        <v>64704</v>
      </c>
      <c r="C425" s="19" t="s">
        <v>693</v>
      </c>
      <c r="D425" s="19" t="s">
        <v>888</v>
      </c>
      <c r="E425" s="19" t="s">
        <v>31</v>
      </c>
      <c r="F425" s="19" t="s">
        <v>32</v>
      </c>
      <c r="G425" s="9" t="s">
        <v>33</v>
      </c>
      <c r="H425" s="9">
        <v>114.99</v>
      </c>
      <c r="I425" s="8" t="s">
        <v>13</v>
      </c>
      <c r="J425" s="20" t="s">
        <v>1624</v>
      </c>
      <c r="K425" s="12"/>
      <c r="P425" s="13"/>
      <c r="R425"/>
      <c r="S425"/>
    </row>
    <row r="426" spans="1:19" x14ac:dyDescent="0.45">
      <c r="A426" s="19" t="s">
        <v>278</v>
      </c>
      <c r="B426" s="8" t="s">
        <v>278</v>
      </c>
      <c r="C426" s="19" t="s">
        <v>1198</v>
      </c>
      <c r="D426" s="19" t="s">
        <v>888</v>
      </c>
      <c r="E426" s="19" t="s">
        <v>31</v>
      </c>
      <c r="F426" s="19" t="s">
        <v>32</v>
      </c>
      <c r="G426" s="9" t="s">
        <v>33</v>
      </c>
      <c r="H426" s="9">
        <v>104.49</v>
      </c>
      <c r="I426" s="8" t="s">
        <v>13</v>
      </c>
      <c r="J426" s="20" t="s">
        <v>1625</v>
      </c>
      <c r="K426" s="12"/>
      <c r="P426" s="13"/>
      <c r="R426"/>
      <c r="S426"/>
    </row>
    <row r="427" spans="1:19" x14ac:dyDescent="0.45">
      <c r="A427" s="19" t="s">
        <v>279</v>
      </c>
      <c r="B427" s="8" t="s">
        <v>279</v>
      </c>
      <c r="C427" s="19" t="s">
        <v>1199</v>
      </c>
      <c r="D427" s="19" t="s">
        <v>888</v>
      </c>
      <c r="E427" s="19" t="s">
        <v>31</v>
      </c>
      <c r="F427" s="19" t="s">
        <v>32</v>
      </c>
      <c r="G427" s="9" t="s">
        <v>33</v>
      </c>
      <c r="H427" s="9">
        <v>109.79</v>
      </c>
      <c r="I427" s="10" t="s">
        <v>13</v>
      </c>
      <c r="J427" s="11" t="s">
        <v>1626</v>
      </c>
      <c r="K427" s="12"/>
      <c r="P427" s="13"/>
      <c r="R427"/>
      <c r="S427"/>
    </row>
    <row r="428" spans="1:19" x14ac:dyDescent="0.45">
      <c r="A428" s="19" t="s">
        <v>280</v>
      </c>
      <c r="B428" s="8">
        <v>64821</v>
      </c>
      <c r="C428" s="19" t="s">
        <v>281</v>
      </c>
      <c r="D428" s="19" t="s">
        <v>890</v>
      </c>
      <c r="E428" s="19" t="s">
        <v>31</v>
      </c>
      <c r="F428" s="19" t="s">
        <v>32</v>
      </c>
      <c r="G428" s="9" t="s">
        <v>33</v>
      </c>
      <c r="H428" s="9">
        <v>88.89</v>
      </c>
      <c r="I428" s="8" t="s">
        <v>8</v>
      </c>
      <c r="J428" s="20" t="s">
        <v>1627</v>
      </c>
      <c r="K428" s="12"/>
      <c r="P428" s="13"/>
      <c r="R428"/>
      <c r="S428"/>
    </row>
    <row r="429" spans="1:19" x14ac:dyDescent="0.45">
      <c r="A429" s="19" t="s">
        <v>282</v>
      </c>
      <c r="B429" s="8">
        <v>64931</v>
      </c>
      <c r="C429" s="19" t="s">
        <v>283</v>
      </c>
      <c r="D429" s="19" t="s">
        <v>890</v>
      </c>
      <c r="E429" s="19" t="s">
        <v>31</v>
      </c>
      <c r="F429" s="19" t="s">
        <v>32</v>
      </c>
      <c r="G429" s="9" t="s">
        <v>33</v>
      </c>
      <c r="H429" s="9">
        <v>15.69</v>
      </c>
      <c r="I429" s="8" t="s">
        <v>13</v>
      </c>
      <c r="J429" s="20" t="s">
        <v>1628</v>
      </c>
      <c r="K429" s="12"/>
      <c r="P429" s="13"/>
      <c r="R429"/>
      <c r="S429"/>
    </row>
    <row r="430" spans="1:19" x14ac:dyDescent="0.45">
      <c r="A430" s="19" t="s">
        <v>768</v>
      </c>
      <c r="B430" s="8">
        <v>64962</v>
      </c>
      <c r="C430" s="19" t="s">
        <v>769</v>
      </c>
      <c r="D430" s="19" t="s">
        <v>888</v>
      </c>
      <c r="E430" s="19" t="s">
        <v>31</v>
      </c>
      <c r="F430" s="19" t="s">
        <v>32</v>
      </c>
      <c r="G430" s="9" t="s">
        <v>65</v>
      </c>
      <c r="H430" s="9">
        <v>94.09</v>
      </c>
      <c r="I430" s="8" t="s">
        <v>13</v>
      </c>
      <c r="J430" s="20" t="s">
        <v>1629</v>
      </c>
      <c r="K430" s="12"/>
      <c r="P430" s="13"/>
      <c r="R430"/>
      <c r="S430"/>
    </row>
    <row r="431" spans="1:19" x14ac:dyDescent="0.45">
      <c r="A431" s="19" t="s">
        <v>770</v>
      </c>
      <c r="B431" s="8">
        <v>64963</v>
      </c>
      <c r="C431" s="19" t="s">
        <v>771</v>
      </c>
      <c r="D431" s="19" t="s">
        <v>890</v>
      </c>
      <c r="E431" s="19" t="s">
        <v>31</v>
      </c>
      <c r="F431" s="19" t="s">
        <v>32</v>
      </c>
      <c r="G431" s="9" t="s">
        <v>65</v>
      </c>
      <c r="H431" s="9">
        <v>47.09</v>
      </c>
      <c r="I431" s="8" t="s">
        <v>13</v>
      </c>
      <c r="J431" s="20" t="s">
        <v>1630</v>
      </c>
      <c r="K431" s="12"/>
      <c r="P431" s="13"/>
      <c r="R431"/>
      <c r="S431"/>
    </row>
    <row r="432" spans="1:19" x14ac:dyDescent="0.45">
      <c r="A432" s="24" t="s">
        <v>285</v>
      </c>
      <c r="B432" s="25" t="s">
        <v>285</v>
      </c>
      <c r="C432" s="24" t="s">
        <v>286</v>
      </c>
      <c r="D432" s="24" t="s">
        <v>890</v>
      </c>
      <c r="E432" s="24" t="s">
        <v>31</v>
      </c>
      <c r="F432" s="24" t="s">
        <v>32</v>
      </c>
      <c r="G432" s="26" t="s">
        <v>65</v>
      </c>
      <c r="H432" s="26">
        <v>69.989999999999995</v>
      </c>
      <c r="I432" s="32" t="s">
        <v>1004</v>
      </c>
      <c r="J432" s="31" t="s">
        <v>1631</v>
      </c>
      <c r="K432" s="12"/>
      <c r="P432" s="13"/>
      <c r="R432"/>
      <c r="S432"/>
    </row>
    <row r="433" spans="1:19" x14ac:dyDescent="0.45">
      <c r="A433" s="19" t="s">
        <v>772</v>
      </c>
      <c r="B433" s="8" t="s">
        <v>772</v>
      </c>
      <c r="C433" s="19" t="s">
        <v>1200</v>
      </c>
      <c r="D433" s="19" t="s">
        <v>890</v>
      </c>
      <c r="E433" s="19" t="s">
        <v>31</v>
      </c>
      <c r="F433" s="19" t="s">
        <v>32</v>
      </c>
      <c r="G433" s="9" t="s">
        <v>65</v>
      </c>
      <c r="H433" s="9">
        <v>94.99</v>
      </c>
      <c r="I433" s="18" t="s">
        <v>8</v>
      </c>
      <c r="J433" s="20" t="s">
        <v>1632</v>
      </c>
      <c r="K433" s="12"/>
      <c r="P433" s="13"/>
      <c r="R433"/>
      <c r="S433"/>
    </row>
    <row r="434" spans="1:19" x14ac:dyDescent="0.45">
      <c r="A434" s="19" t="s">
        <v>537</v>
      </c>
      <c r="B434" s="8" t="s">
        <v>537</v>
      </c>
      <c r="C434" s="19" t="s">
        <v>1201</v>
      </c>
      <c r="D434" s="19" t="s">
        <v>890</v>
      </c>
      <c r="E434" s="19" t="s">
        <v>31</v>
      </c>
      <c r="F434" s="19" t="s">
        <v>32</v>
      </c>
      <c r="G434" s="9" t="s">
        <v>65</v>
      </c>
      <c r="H434" s="9">
        <v>94.99</v>
      </c>
      <c r="I434" s="18" t="s">
        <v>8</v>
      </c>
      <c r="J434" s="20" t="s">
        <v>1633</v>
      </c>
      <c r="K434" s="12"/>
      <c r="P434" s="13"/>
      <c r="R434"/>
      <c r="S434"/>
    </row>
    <row r="435" spans="1:19" x14ac:dyDescent="0.45">
      <c r="A435" s="19" t="s">
        <v>538</v>
      </c>
      <c r="B435" s="8" t="s">
        <v>538</v>
      </c>
      <c r="C435" s="19" t="s">
        <v>1202</v>
      </c>
      <c r="D435" s="19" t="s">
        <v>890</v>
      </c>
      <c r="E435" s="19" t="s">
        <v>31</v>
      </c>
      <c r="F435" s="19" t="s">
        <v>32</v>
      </c>
      <c r="G435" s="9" t="s">
        <v>65</v>
      </c>
      <c r="H435" s="9">
        <v>94.99</v>
      </c>
      <c r="I435" s="10" t="s">
        <v>8</v>
      </c>
      <c r="J435" s="11" t="s">
        <v>1633</v>
      </c>
      <c r="K435" s="12"/>
      <c r="P435" s="13"/>
      <c r="R435"/>
      <c r="S435"/>
    </row>
    <row r="436" spans="1:19" x14ac:dyDescent="0.45">
      <c r="A436" s="19" t="s">
        <v>2078</v>
      </c>
      <c r="B436" s="8" t="s">
        <v>2078</v>
      </c>
      <c r="C436" s="19" t="s">
        <v>2079</v>
      </c>
      <c r="D436" s="19" t="s">
        <v>890</v>
      </c>
      <c r="E436" s="19" t="s">
        <v>31</v>
      </c>
      <c r="F436" s="19" t="s">
        <v>32</v>
      </c>
      <c r="G436" s="9" t="s">
        <v>65</v>
      </c>
      <c r="H436" s="9">
        <v>159.99</v>
      </c>
      <c r="I436" s="18" t="s">
        <v>8</v>
      </c>
      <c r="J436" s="20" t="s">
        <v>2080</v>
      </c>
      <c r="K436" s="12"/>
      <c r="P436" s="13"/>
      <c r="R436"/>
      <c r="S436"/>
    </row>
    <row r="437" spans="1:19" x14ac:dyDescent="0.45">
      <c r="A437" s="19" t="s">
        <v>773</v>
      </c>
      <c r="B437" s="8" t="s">
        <v>773</v>
      </c>
      <c r="C437" s="19" t="s">
        <v>1203</v>
      </c>
      <c r="D437" s="19" t="s">
        <v>890</v>
      </c>
      <c r="E437" s="19" t="s">
        <v>31</v>
      </c>
      <c r="F437" s="19" t="s">
        <v>32</v>
      </c>
      <c r="G437" s="9" t="s">
        <v>65</v>
      </c>
      <c r="H437" s="9">
        <v>159.99</v>
      </c>
      <c r="I437" s="18" t="s">
        <v>8</v>
      </c>
      <c r="J437" s="20" t="s">
        <v>1634</v>
      </c>
      <c r="K437" s="12"/>
      <c r="P437" s="13"/>
      <c r="R437"/>
      <c r="S437"/>
    </row>
    <row r="438" spans="1:19" x14ac:dyDescent="0.45">
      <c r="A438" s="19" t="s">
        <v>774</v>
      </c>
      <c r="B438" s="8" t="s">
        <v>774</v>
      </c>
      <c r="C438" s="19" t="s">
        <v>1204</v>
      </c>
      <c r="D438" s="19" t="s">
        <v>890</v>
      </c>
      <c r="E438" s="19" t="s">
        <v>31</v>
      </c>
      <c r="F438" s="19" t="s">
        <v>32</v>
      </c>
      <c r="G438" s="9" t="s">
        <v>65</v>
      </c>
      <c r="H438" s="9">
        <v>79.989999999999995</v>
      </c>
      <c r="I438" s="18" t="s">
        <v>8</v>
      </c>
      <c r="J438" s="20" t="s">
        <v>1635</v>
      </c>
      <c r="K438" s="12"/>
      <c r="P438" s="13"/>
      <c r="R438"/>
      <c r="S438"/>
    </row>
    <row r="439" spans="1:19" x14ac:dyDescent="0.45">
      <c r="A439" s="19" t="s">
        <v>2081</v>
      </c>
      <c r="B439" s="8" t="s">
        <v>2081</v>
      </c>
      <c r="C439" s="19" t="s">
        <v>2082</v>
      </c>
      <c r="D439" s="19" t="s">
        <v>890</v>
      </c>
      <c r="E439" s="19" t="s">
        <v>31</v>
      </c>
      <c r="F439" s="19" t="s">
        <v>32</v>
      </c>
      <c r="G439" s="9" t="s">
        <v>65</v>
      </c>
      <c r="H439" s="9">
        <v>79.989999999999995</v>
      </c>
      <c r="I439" s="18" t="s">
        <v>8</v>
      </c>
      <c r="J439" s="20" t="s">
        <v>1636</v>
      </c>
      <c r="K439" s="12"/>
      <c r="P439" s="13"/>
      <c r="R439"/>
      <c r="S439"/>
    </row>
    <row r="440" spans="1:19" x14ac:dyDescent="0.45">
      <c r="A440" s="19" t="s">
        <v>2083</v>
      </c>
      <c r="B440" s="8" t="s">
        <v>2083</v>
      </c>
      <c r="C440" s="19" t="s">
        <v>2084</v>
      </c>
      <c r="D440" s="19" t="s">
        <v>888</v>
      </c>
      <c r="E440" s="19" t="s">
        <v>31</v>
      </c>
      <c r="F440" s="19" t="s">
        <v>32</v>
      </c>
      <c r="G440" s="9" t="s">
        <v>33</v>
      </c>
      <c r="H440" s="9">
        <v>24.99</v>
      </c>
      <c r="I440" s="18" t="s">
        <v>8</v>
      </c>
      <c r="J440" s="20" t="s">
        <v>2085</v>
      </c>
      <c r="K440" s="12"/>
      <c r="P440" s="13"/>
      <c r="R440"/>
      <c r="S440"/>
    </row>
    <row r="441" spans="1:19" x14ac:dyDescent="0.45">
      <c r="A441" s="19" t="s">
        <v>287</v>
      </c>
      <c r="B441" s="8" t="s">
        <v>918</v>
      </c>
      <c r="C441" s="19" t="s">
        <v>775</v>
      </c>
      <c r="D441" s="19" t="s">
        <v>890</v>
      </c>
      <c r="E441" s="19" t="s">
        <v>31</v>
      </c>
      <c r="F441" s="19" t="s">
        <v>32</v>
      </c>
      <c r="G441" s="9" t="s">
        <v>65</v>
      </c>
      <c r="H441" s="9">
        <v>88.89</v>
      </c>
      <c r="I441" s="18" t="s">
        <v>1004</v>
      </c>
      <c r="J441" s="20" t="s">
        <v>1637</v>
      </c>
      <c r="K441" s="12"/>
      <c r="P441" s="13"/>
      <c r="R441"/>
      <c r="S441"/>
    </row>
    <row r="442" spans="1:19" x14ac:dyDescent="0.45">
      <c r="A442" s="19" t="s">
        <v>2086</v>
      </c>
      <c r="B442" s="8" t="s">
        <v>2086</v>
      </c>
      <c r="C442" s="19" t="s">
        <v>2087</v>
      </c>
      <c r="D442" s="19" t="s">
        <v>1377</v>
      </c>
      <c r="E442" s="19" t="s">
        <v>31</v>
      </c>
      <c r="F442" s="19" t="s">
        <v>32</v>
      </c>
      <c r="G442" s="9" t="s">
        <v>65</v>
      </c>
      <c r="H442" s="9">
        <v>114.99</v>
      </c>
      <c r="I442" s="18" t="s">
        <v>13</v>
      </c>
      <c r="J442" s="20" t="s">
        <v>1637</v>
      </c>
      <c r="K442" s="12"/>
      <c r="P442" s="13"/>
      <c r="R442"/>
      <c r="S442"/>
    </row>
    <row r="443" spans="1:19" x14ac:dyDescent="0.45">
      <c r="A443" s="19" t="s">
        <v>2088</v>
      </c>
      <c r="B443" s="8" t="s">
        <v>2089</v>
      </c>
      <c r="C443" s="19" t="s">
        <v>2090</v>
      </c>
      <c r="D443" s="19" t="s">
        <v>890</v>
      </c>
      <c r="E443" s="19" t="s">
        <v>31</v>
      </c>
      <c r="F443" s="19" t="s">
        <v>32</v>
      </c>
      <c r="G443" s="9" t="s">
        <v>65</v>
      </c>
      <c r="H443" s="9">
        <v>88.89</v>
      </c>
      <c r="I443" s="18" t="s">
        <v>1004</v>
      </c>
      <c r="J443" s="20" t="s">
        <v>1637</v>
      </c>
      <c r="K443" s="12"/>
      <c r="P443" s="13"/>
      <c r="R443"/>
      <c r="S443"/>
    </row>
    <row r="444" spans="1:19" x14ac:dyDescent="0.45">
      <c r="A444" s="24" t="s">
        <v>2088</v>
      </c>
      <c r="B444" s="25" t="s">
        <v>919</v>
      </c>
      <c r="C444" s="24" t="s">
        <v>920</v>
      </c>
      <c r="D444" s="24" t="s">
        <v>1377</v>
      </c>
      <c r="E444" s="24" t="s">
        <v>31</v>
      </c>
      <c r="F444" s="24" t="s">
        <v>32</v>
      </c>
      <c r="G444" s="26" t="s">
        <v>65</v>
      </c>
      <c r="H444" s="26">
        <v>84.99</v>
      </c>
      <c r="I444" s="32" t="s">
        <v>13</v>
      </c>
      <c r="J444" s="31" t="s">
        <v>1637</v>
      </c>
      <c r="K444" s="12"/>
      <c r="P444" s="13"/>
      <c r="R444"/>
      <c r="S444"/>
    </row>
    <row r="445" spans="1:19" x14ac:dyDescent="0.45">
      <c r="A445" s="19" t="s">
        <v>2091</v>
      </c>
      <c r="B445" s="8" t="s">
        <v>2092</v>
      </c>
      <c r="C445" s="19" t="s">
        <v>2093</v>
      </c>
      <c r="D445" s="19" t="s">
        <v>890</v>
      </c>
      <c r="E445" s="19" t="s">
        <v>31</v>
      </c>
      <c r="F445" s="19" t="s">
        <v>32</v>
      </c>
      <c r="G445" s="9" t="s">
        <v>65</v>
      </c>
      <c r="H445" s="9">
        <v>88.89</v>
      </c>
      <c r="I445" s="18" t="s">
        <v>1004</v>
      </c>
      <c r="J445" s="20" t="s">
        <v>1637</v>
      </c>
      <c r="K445" s="12"/>
      <c r="P445" s="13"/>
      <c r="R445"/>
      <c r="S445"/>
    </row>
    <row r="446" spans="1:19" x14ac:dyDescent="0.45">
      <c r="A446" s="19" t="s">
        <v>921</v>
      </c>
      <c r="B446" s="8" t="s">
        <v>921</v>
      </c>
      <c r="C446" s="19" t="s">
        <v>922</v>
      </c>
      <c r="D446" s="19" t="s">
        <v>1377</v>
      </c>
      <c r="E446" s="19" t="s">
        <v>31</v>
      </c>
      <c r="F446" s="19" t="s">
        <v>32</v>
      </c>
      <c r="G446" s="9" t="s">
        <v>65</v>
      </c>
      <c r="H446" s="9">
        <v>114.99</v>
      </c>
      <c r="I446" s="18" t="s">
        <v>13</v>
      </c>
      <c r="J446" s="20" t="s">
        <v>1637</v>
      </c>
      <c r="K446" s="12"/>
      <c r="P446" s="13"/>
      <c r="R446"/>
      <c r="S446"/>
    </row>
    <row r="447" spans="1:19" x14ac:dyDescent="0.45">
      <c r="A447" s="19" t="s">
        <v>2094</v>
      </c>
      <c r="B447" s="8">
        <v>65048</v>
      </c>
      <c r="C447" s="19" t="s">
        <v>2095</v>
      </c>
      <c r="D447" s="19" t="s">
        <v>889</v>
      </c>
      <c r="E447" s="19" t="s">
        <v>31</v>
      </c>
      <c r="F447" s="19" t="s">
        <v>32</v>
      </c>
      <c r="G447" s="9" t="s">
        <v>65</v>
      </c>
      <c r="H447" s="9">
        <v>125.39</v>
      </c>
      <c r="I447" s="18" t="s">
        <v>1004</v>
      </c>
      <c r="J447" s="20" t="s">
        <v>2096</v>
      </c>
      <c r="K447" s="12"/>
      <c r="P447" s="13"/>
      <c r="R447"/>
      <c r="S447"/>
    </row>
    <row r="448" spans="1:19" x14ac:dyDescent="0.45">
      <c r="A448" s="19" t="s">
        <v>288</v>
      </c>
      <c r="B448" s="8">
        <v>65049</v>
      </c>
      <c r="C448" s="19" t="s">
        <v>289</v>
      </c>
      <c r="D448" s="19" t="s">
        <v>890</v>
      </c>
      <c r="E448" s="19" t="s">
        <v>31</v>
      </c>
      <c r="F448" s="19" t="s">
        <v>32</v>
      </c>
      <c r="G448" s="9" t="s">
        <v>33</v>
      </c>
      <c r="H448" s="9">
        <v>41.79</v>
      </c>
      <c r="I448" s="18" t="s">
        <v>1004</v>
      </c>
      <c r="J448" s="20" t="s">
        <v>1638</v>
      </c>
      <c r="K448" s="12"/>
      <c r="P448" s="13"/>
      <c r="R448"/>
      <c r="S448"/>
    </row>
    <row r="449" spans="1:19" x14ac:dyDescent="0.45">
      <c r="A449" s="19" t="s">
        <v>2097</v>
      </c>
      <c r="B449" s="8" t="s">
        <v>2097</v>
      </c>
      <c r="C449" s="19" t="s">
        <v>2098</v>
      </c>
      <c r="D449" s="19" t="s">
        <v>890</v>
      </c>
      <c r="E449" s="19" t="s">
        <v>31</v>
      </c>
      <c r="F449" s="19" t="s">
        <v>32</v>
      </c>
      <c r="G449" s="9" t="s">
        <v>68</v>
      </c>
      <c r="H449" s="9">
        <v>59.99</v>
      </c>
      <c r="I449" s="18" t="s">
        <v>8</v>
      </c>
      <c r="J449" s="20" t="s">
        <v>2099</v>
      </c>
      <c r="K449" s="12"/>
      <c r="P449" s="13"/>
      <c r="R449"/>
      <c r="S449"/>
    </row>
    <row r="450" spans="1:19" x14ac:dyDescent="0.45">
      <c r="A450" s="19" t="s">
        <v>2100</v>
      </c>
      <c r="B450" s="8" t="s">
        <v>2100</v>
      </c>
      <c r="C450" s="19" t="s">
        <v>2101</v>
      </c>
      <c r="D450" s="19" t="s">
        <v>890</v>
      </c>
      <c r="E450" s="19" t="s">
        <v>31</v>
      </c>
      <c r="F450" s="19" t="s">
        <v>32</v>
      </c>
      <c r="G450" s="9" t="s">
        <v>68</v>
      </c>
      <c r="H450" s="9">
        <v>64.989999999999995</v>
      </c>
      <c r="I450" s="18" t="s">
        <v>8</v>
      </c>
      <c r="J450" s="20" t="s">
        <v>2102</v>
      </c>
      <c r="K450" s="12"/>
      <c r="P450" s="13"/>
      <c r="R450"/>
      <c r="S450"/>
    </row>
    <row r="451" spans="1:19" x14ac:dyDescent="0.45">
      <c r="A451" s="19" t="s">
        <v>2103</v>
      </c>
      <c r="B451" s="8" t="s">
        <v>2103</v>
      </c>
      <c r="C451" s="19" t="s">
        <v>2104</v>
      </c>
      <c r="D451" s="19" t="s">
        <v>890</v>
      </c>
      <c r="E451" s="19" t="s">
        <v>31</v>
      </c>
      <c r="F451" s="19" t="s">
        <v>32</v>
      </c>
      <c r="G451" s="9" t="s">
        <v>68</v>
      </c>
      <c r="H451" s="9">
        <v>1574.99</v>
      </c>
      <c r="I451" s="18" t="s">
        <v>8</v>
      </c>
      <c r="J451" s="20" t="s">
        <v>2105</v>
      </c>
      <c r="K451" s="12"/>
      <c r="P451" s="13"/>
      <c r="R451"/>
      <c r="S451"/>
    </row>
    <row r="452" spans="1:19" x14ac:dyDescent="0.45">
      <c r="A452" s="19" t="s">
        <v>290</v>
      </c>
      <c r="B452" s="8" t="s">
        <v>923</v>
      </c>
      <c r="C452" s="19" t="s">
        <v>776</v>
      </c>
      <c r="D452" s="19" t="s">
        <v>889</v>
      </c>
      <c r="E452" s="19" t="s">
        <v>31</v>
      </c>
      <c r="F452" s="19" t="s">
        <v>32</v>
      </c>
      <c r="G452" s="9" t="s">
        <v>65</v>
      </c>
      <c r="H452" s="9">
        <v>114.99</v>
      </c>
      <c r="I452" s="18" t="s">
        <v>1004</v>
      </c>
      <c r="J452" s="20" t="s">
        <v>1639</v>
      </c>
      <c r="K452" s="12"/>
      <c r="P452" s="13"/>
      <c r="R452"/>
      <c r="S452"/>
    </row>
    <row r="453" spans="1:19" x14ac:dyDescent="0.45">
      <c r="A453" s="19" t="s">
        <v>924</v>
      </c>
      <c r="B453" s="8" t="s">
        <v>924</v>
      </c>
      <c r="C453" s="19" t="s">
        <v>925</v>
      </c>
      <c r="D453" s="19" t="s">
        <v>1377</v>
      </c>
      <c r="E453" s="19" t="s">
        <v>31</v>
      </c>
      <c r="F453" s="19" t="s">
        <v>32</v>
      </c>
      <c r="G453" s="9" t="s">
        <v>65</v>
      </c>
      <c r="H453" s="9">
        <v>153.99</v>
      </c>
      <c r="I453" s="18" t="s">
        <v>13</v>
      </c>
      <c r="J453" s="20" t="s">
        <v>1639</v>
      </c>
      <c r="K453" s="12"/>
      <c r="P453" s="13"/>
      <c r="R453"/>
      <c r="S453"/>
    </row>
    <row r="454" spans="1:19" x14ac:dyDescent="0.45">
      <c r="A454" s="19" t="s">
        <v>2106</v>
      </c>
      <c r="B454" s="8" t="s">
        <v>2107</v>
      </c>
      <c r="C454" s="19" t="s">
        <v>2108</v>
      </c>
      <c r="D454" s="19" t="s">
        <v>889</v>
      </c>
      <c r="E454" s="19" t="s">
        <v>31</v>
      </c>
      <c r="F454" s="19" t="s">
        <v>32</v>
      </c>
      <c r="G454" s="9" t="s">
        <v>65</v>
      </c>
      <c r="H454" s="9">
        <v>125.39</v>
      </c>
      <c r="I454" s="18" t="s">
        <v>1004</v>
      </c>
      <c r="J454" s="20" t="s">
        <v>1639</v>
      </c>
      <c r="K454" s="12"/>
      <c r="P454" s="13"/>
      <c r="R454"/>
      <c r="S454"/>
    </row>
    <row r="455" spans="1:19" x14ac:dyDescent="0.45">
      <c r="A455" s="19" t="s">
        <v>2109</v>
      </c>
      <c r="B455" s="8" t="s">
        <v>2109</v>
      </c>
      <c r="C455" s="19" t="s">
        <v>2110</v>
      </c>
      <c r="D455" s="19" t="s">
        <v>1377</v>
      </c>
      <c r="E455" s="19" t="s">
        <v>31</v>
      </c>
      <c r="F455" s="19" t="s">
        <v>32</v>
      </c>
      <c r="G455" s="9" t="s">
        <v>65</v>
      </c>
      <c r="H455" s="9">
        <v>153.99</v>
      </c>
      <c r="I455" s="18" t="s">
        <v>13</v>
      </c>
      <c r="J455" s="20" t="s">
        <v>1639</v>
      </c>
      <c r="K455" s="12"/>
      <c r="P455" s="13"/>
      <c r="R455"/>
      <c r="S455"/>
    </row>
    <row r="456" spans="1:19" x14ac:dyDescent="0.45">
      <c r="A456" s="19" t="s">
        <v>2111</v>
      </c>
      <c r="B456" s="8" t="s">
        <v>2112</v>
      </c>
      <c r="C456" s="19" t="s">
        <v>2113</v>
      </c>
      <c r="D456" s="19" t="s">
        <v>889</v>
      </c>
      <c r="E456" s="19" t="s">
        <v>31</v>
      </c>
      <c r="F456" s="19" t="s">
        <v>32</v>
      </c>
      <c r="G456" s="9" t="s">
        <v>65</v>
      </c>
      <c r="H456" s="9">
        <v>125.39</v>
      </c>
      <c r="I456" s="18" t="s">
        <v>13</v>
      </c>
      <c r="J456" s="20" t="s">
        <v>1639</v>
      </c>
      <c r="K456" s="12"/>
      <c r="P456" s="13"/>
      <c r="R456"/>
      <c r="S456"/>
    </row>
    <row r="457" spans="1:19" x14ac:dyDescent="0.45">
      <c r="A457" s="19" t="s">
        <v>2114</v>
      </c>
      <c r="B457" s="8" t="s">
        <v>2114</v>
      </c>
      <c r="C457" s="19" t="s">
        <v>2115</v>
      </c>
      <c r="D457" s="19" t="s">
        <v>1377</v>
      </c>
      <c r="E457" s="19" t="s">
        <v>31</v>
      </c>
      <c r="F457" s="19" t="s">
        <v>32</v>
      </c>
      <c r="G457" s="9" t="s">
        <v>65</v>
      </c>
      <c r="H457" s="9">
        <v>153.99</v>
      </c>
      <c r="I457" s="18" t="s">
        <v>13</v>
      </c>
      <c r="J457" s="20" t="s">
        <v>1639</v>
      </c>
      <c r="K457" s="12"/>
      <c r="P457" s="13"/>
      <c r="R457"/>
      <c r="S457"/>
    </row>
    <row r="458" spans="1:19" x14ac:dyDescent="0.45">
      <c r="A458" s="19" t="s">
        <v>777</v>
      </c>
      <c r="B458" s="8" t="s">
        <v>777</v>
      </c>
      <c r="C458" s="19" t="s">
        <v>852</v>
      </c>
      <c r="D458" s="19" t="s">
        <v>888</v>
      </c>
      <c r="E458" s="19" t="s">
        <v>31</v>
      </c>
      <c r="F458" s="19" t="s">
        <v>32</v>
      </c>
      <c r="G458" s="9" t="s">
        <v>33</v>
      </c>
      <c r="H458" s="9">
        <v>34.99</v>
      </c>
      <c r="I458" s="18" t="s">
        <v>8</v>
      </c>
      <c r="J458" s="20" t="s">
        <v>1640</v>
      </c>
      <c r="K458" s="12"/>
      <c r="P458" s="13"/>
      <c r="R458"/>
      <c r="S458"/>
    </row>
    <row r="459" spans="1:19" x14ac:dyDescent="0.45">
      <c r="A459" s="19" t="s">
        <v>84</v>
      </c>
      <c r="B459" s="8" t="s">
        <v>84</v>
      </c>
      <c r="C459" s="19" t="s">
        <v>1205</v>
      </c>
      <c r="D459" s="19" t="s">
        <v>889</v>
      </c>
      <c r="E459" s="19" t="s">
        <v>31</v>
      </c>
      <c r="F459" s="19" t="s">
        <v>73</v>
      </c>
      <c r="G459" s="9" t="s">
        <v>74</v>
      </c>
      <c r="H459" s="9">
        <v>31.39</v>
      </c>
      <c r="I459" s="18" t="s">
        <v>8</v>
      </c>
      <c r="J459" s="20" t="s">
        <v>1641</v>
      </c>
      <c r="K459" s="12"/>
      <c r="P459" s="13"/>
      <c r="R459"/>
      <c r="S459"/>
    </row>
    <row r="460" spans="1:19" x14ac:dyDescent="0.45">
      <c r="A460" s="19" t="s">
        <v>291</v>
      </c>
      <c r="B460" s="8">
        <v>66302</v>
      </c>
      <c r="C460" s="19" t="s">
        <v>292</v>
      </c>
      <c r="D460" s="19" t="s">
        <v>890</v>
      </c>
      <c r="E460" s="19" t="s">
        <v>31</v>
      </c>
      <c r="F460" s="19" t="s">
        <v>32</v>
      </c>
      <c r="G460" s="9" t="s">
        <v>68</v>
      </c>
      <c r="H460" s="9">
        <v>67.989999999999995</v>
      </c>
      <c r="I460" s="18" t="s">
        <v>13</v>
      </c>
      <c r="J460" s="20" t="s">
        <v>1642</v>
      </c>
      <c r="K460" s="12"/>
      <c r="P460" s="13"/>
      <c r="R460"/>
      <c r="S460"/>
    </row>
    <row r="461" spans="1:19" x14ac:dyDescent="0.45">
      <c r="A461" s="19" t="s">
        <v>778</v>
      </c>
      <c r="B461" s="8" t="s">
        <v>778</v>
      </c>
      <c r="C461" s="19" t="s">
        <v>779</v>
      </c>
      <c r="D461" s="19" t="s">
        <v>890</v>
      </c>
      <c r="E461" s="19" t="s">
        <v>31</v>
      </c>
      <c r="F461" s="19" t="s">
        <v>32</v>
      </c>
      <c r="G461" s="9" t="s">
        <v>65</v>
      </c>
      <c r="H461" s="9">
        <v>83.59</v>
      </c>
      <c r="I461" s="18" t="s">
        <v>13</v>
      </c>
      <c r="J461" s="20" t="s">
        <v>1643</v>
      </c>
      <c r="K461" s="12"/>
      <c r="P461" s="13"/>
      <c r="R461"/>
      <c r="S461"/>
    </row>
    <row r="462" spans="1:19" x14ac:dyDescent="0.45">
      <c r="A462" s="19" t="s">
        <v>2116</v>
      </c>
      <c r="B462" s="8" t="s">
        <v>2116</v>
      </c>
      <c r="C462" s="19" t="s">
        <v>2117</v>
      </c>
      <c r="D462" s="19" t="s">
        <v>890</v>
      </c>
      <c r="E462" s="19" t="s">
        <v>31</v>
      </c>
      <c r="F462" s="19" t="s">
        <v>32</v>
      </c>
      <c r="G462" s="9" t="s">
        <v>33</v>
      </c>
      <c r="H462" s="9">
        <v>36.590000000000003</v>
      </c>
      <c r="I462" s="18" t="s">
        <v>13</v>
      </c>
      <c r="J462" s="20" t="s">
        <v>2118</v>
      </c>
      <c r="K462" s="12"/>
      <c r="P462" s="13"/>
      <c r="R462"/>
      <c r="S462"/>
    </row>
    <row r="463" spans="1:19" x14ac:dyDescent="0.45">
      <c r="A463" s="19" t="s">
        <v>780</v>
      </c>
      <c r="B463" s="8">
        <v>67700</v>
      </c>
      <c r="C463" s="19" t="s">
        <v>781</v>
      </c>
      <c r="D463" s="19" t="s">
        <v>890</v>
      </c>
      <c r="E463" s="19" t="s">
        <v>31</v>
      </c>
      <c r="F463" s="19" t="s">
        <v>32</v>
      </c>
      <c r="G463" s="9" t="s">
        <v>33</v>
      </c>
      <c r="H463" s="9">
        <v>27.19</v>
      </c>
      <c r="I463" s="18" t="s">
        <v>1004</v>
      </c>
      <c r="J463" s="20" t="s">
        <v>1644</v>
      </c>
      <c r="K463" s="12"/>
      <c r="P463" s="13"/>
      <c r="R463"/>
      <c r="S463"/>
    </row>
    <row r="464" spans="1:19" x14ac:dyDescent="0.45">
      <c r="A464" s="19" t="s">
        <v>981</v>
      </c>
      <c r="B464" s="8" t="s">
        <v>981</v>
      </c>
      <c r="C464" s="19" t="s">
        <v>982</v>
      </c>
      <c r="D464" s="19" t="s">
        <v>891</v>
      </c>
      <c r="E464" s="19" t="s">
        <v>31</v>
      </c>
      <c r="F464" s="19" t="s">
        <v>73</v>
      </c>
      <c r="G464" s="9" t="s">
        <v>74</v>
      </c>
      <c r="H464" s="9">
        <v>1153.99</v>
      </c>
      <c r="I464" s="18" t="s">
        <v>13</v>
      </c>
      <c r="J464" s="20" t="s">
        <v>1645</v>
      </c>
      <c r="K464" s="12"/>
      <c r="P464" s="13"/>
      <c r="R464"/>
      <c r="S464"/>
    </row>
    <row r="465" spans="1:19" x14ac:dyDescent="0.45">
      <c r="A465" s="19" t="s">
        <v>782</v>
      </c>
      <c r="B465" s="8">
        <v>67822</v>
      </c>
      <c r="C465" s="19" t="s">
        <v>783</v>
      </c>
      <c r="D465" s="19" t="s">
        <v>890</v>
      </c>
      <c r="E465" s="19" t="s">
        <v>31</v>
      </c>
      <c r="F465" s="19" t="s">
        <v>32</v>
      </c>
      <c r="G465" s="9" t="s">
        <v>65</v>
      </c>
      <c r="H465" s="9">
        <v>114.99</v>
      </c>
      <c r="I465" s="18" t="s">
        <v>13</v>
      </c>
      <c r="J465" s="20" t="s">
        <v>1646</v>
      </c>
      <c r="K465" s="12"/>
      <c r="P465" s="13"/>
      <c r="R465"/>
      <c r="S465"/>
    </row>
    <row r="466" spans="1:19" x14ac:dyDescent="0.45">
      <c r="A466" s="19" t="s">
        <v>296</v>
      </c>
      <c r="B466" s="8">
        <v>67833</v>
      </c>
      <c r="C466" s="19" t="s">
        <v>297</v>
      </c>
      <c r="D466" s="19" t="s">
        <v>890</v>
      </c>
      <c r="E466" s="19" t="s">
        <v>31</v>
      </c>
      <c r="F466" s="19" t="s">
        <v>73</v>
      </c>
      <c r="G466" s="9" t="s">
        <v>38</v>
      </c>
      <c r="H466" s="9">
        <v>188.09</v>
      </c>
      <c r="I466" s="18" t="s">
        <v>6</v>
      </c>
      <c r="J466" s="20" t="s">
        <v>1647</v>
      </c>
      <c r="K466" s="12"/>
      <c r="P466" s="13"/>
      <c r="R466"/>
      <c r="S466"/>
    </row>
    <row r="467" spans="1:19" x14ac:dyDescent="0.45">
      <c r="A467" s="19" t="s">
        <v>489</v>
      </c>
      <c r="B467" s="8">
        <v>67856</v>
      </c>
      <c r="C467" s="19" t="s">
        <v>694</v>
      </c>
      <c r="D467" s="19" t="s">
        <v>890</v>
      </c>
      <c r="E467" s="19" t="s">
        <v>31</v>
      </c>
      <c r="F467" s="19" t="s">
        <v>32</v>
      </c>
      <c r="G467" s="9" t="s">
        <v>33</v>
      </c>
      <c r="H467" s="9">
        <v>89.99</v>
      </c>
      <c r="I467" s="18" t="s">
        <v>13</v>
      </c>
      <c r="J467" s="20" t="s">
        <v>1648</v>
      </c>
      <c r="K467" s="12"/>
      <c r="P467" s="13"/>
      <c r="R467"/>
      <c r="S467"/>
    </row>
    <row r="468" spans="1:19" x14ac:dyDescent="0.45">
      <c r="A468" s="19" t="s">
        <v>784</v>
      </c>
      <c r="B468" s="8">
        <v>67862</v>
      </c>
      <c r="C468" s="19" t="s">
        <v>785</v>
      </c>
      <c r="D468" s="19" t="s">
        <v>890</v>
      </c>
      <c r="E468" s="19" t="s">
        <v>31</v>
      </c>
      <c r="F468" s="19" t="s">
        <v>73</v>
      </c>
      <c r="G468" s="9" t="s">
        <v>74</v>
      </c>
      <c r="H468" s="9">
        <v>1149.49</v>
      </c>
      <c r="I468" s="10" t="s">
        <v>13</v>
      </c>
      <c r="J468" s="11" t="s">
        <v>2119</v>
      </c>
      <c r="K468" s="12"/>
      <c r="P468" s="13"/>
      <c r="R468"/>
      <c r="S468"/>
    </row>
    <row r="469" spans="1:19" x14ac:dyDescent="0.45">
      <c r="A469" s="19" t="s">
        <v>2120</v>
      </c>
      <c r="B469" s="8">
        <v>67864</v>
      </c>
      <c r="C469" s="19" t="s">
        <v>2121</v>
      </c>
      <c r="D469" s="19" t="s">
        <v>890</v>
      </c>
      <c r="E469" s="19" t="s">
        <v>31</v>
      </c>
      <c r="F469" s="19" t="s">
        <v>32</v>
      </c>
      <c r="G469" s="9" t="s">
        <v>33</v>
      </c>
      <c r="H469" s="9">
        <v>156.79</v>
      </c>
      <c r="I469" s="10" t="s">
        <v>8</v>
      </c>
      <c r="J469" s="11" t="s">
        <v>2122</v>
      </c>
      <c r="K469" s="12"/>
      <c r="P469" s="13"/>
      <c r="R469"/>
      <c r="S469"/>
    </row>
    <row r="470" spans="1:19" x14ac:dyDescent="0.45">
      <c r="A470" s="19" t="s">
        <v>2123</v>
      </c>
      <c r="B470" s="8">
        <v>67909</v>
      </c>
      <c r="C470" s="19" t="s">
        <v>2124</v>
      </c>
      <c r="D470" s="19" t="s">
        <v>890</v>
      </c>
      <c r="E470" s="19" t="s">
        <v>31</v>
      </c>
      <c r="F470" s="19" t="s">
        <v>73</v>
      </c>
      <c r="G470" s="9" t="s">
        <v>74</v>
      </c>
      <c r="H470" s="9">
        <v>114.99</v>
      </c>
      <c r="I470" s="18" t="s">
        <v>13</v>
      </c>
      <c r="J470" s="20" t="s">
        <v>2125</v>
      </c>
      <c r="K470" s="12"/>
      <c r="P470" s="13"/>
      <c r="R470"/>
      <c r="S470"/>
    </row>
    <row r="471" spans="1:19" x14ac:dyDescent="0.45">
      <c r="A471" s="19" t="s">
        <v>300</v>
      </c>
      <c r="B471" s="8">
        <v>67913</v>
      </c>
      <c r="C471" s="19" t="s">
        <v>695</v>
      </c>
      <c r="D471" s="19" t="s">
        <v>890</v>
      </c>
      <c r="E471" s="19" t="s">
        <v>31</v>
      </c>
      <c r="F471" s="19" t="s">
        <v>32</v>
      </c>
      <c r="G471" s="9" t="s">
        <v>33</v>
      </c>
      <c r="H471" s="9">
        <v>62.69</v>
      </c>
      <c r="I471" s="18" t="s">
        <v>13</v>
      </c>
      <c r="J471" s="20" t="s">
        <v>1649</v>
      </c>
      <c r="K471" s="12"/>
      <c r="P471" s="13"/>
      <c r="R471"/>
      <c r="S471"/>
    </row>
    <row r="472" spans="1:19" ht="17.100000000000001" customHeight="1" x14ac:dyDescent="0.45">
      <c r="A472" s="19" t="s">
        <v>301</v>
      </c>
      <c r="B472" s="8">
        <v>67914</v>
      </c>
      <c r="C472" s="19" t="s">
        <v>696</v>
      </c>
      <c r="D472" s="19" t="s">
        <v>890</v>
      </c>
      <c r="E472" s="19" t="s">
        <v>31</v>
      </c>
      <c r="F472" s="19" t="s">
        <v>32</v>
      </c>
      <c r="G472" s="9" t="s">
        <v>33</v>
      </c>
      <c r="H472" s="9">
        <v>62.69</v>
      </c>
      <c r="I472" s="18" t="s">
        <v>13</v>
      </c>
      <c r="J472" s="20" t="s">
        <v>1650</v>
      </c>
      <c r="K472" s="12"/>
      <c r="P472" s="13"/>
      <c r="R472"/>
      <c r="S472"/>
    </row>
    <row r="473" spans="1:19" x14ac:dyDescent="0.45">
      <c r="A473" s="19" t="s">
        <v>2126</v>
      </c>
      <c r="B473" s="8">
        <v>67915</v>
      </c>
      <c r="C473" s="19" t="s">
        <v>2127</v>
      </c>
      <c r="D473" s="19" t="s">
        <v>890</v>
      </c>
      <c r="E473" s="19" t="s">
        <v>31</v>
      </c>
      <c r="F473" s="19" t="s">
        <v>32</v>
      </c>
      <c r="G473" s="9" t="s">
        <v>33</v>
      </c>
      <c r="H473" s="9">
        <v>62.69</v>
      </c>
      <c r="I473" s="18" t="s">
        <v>13</v>
      </c>
      <c r="J473" s="20" t="s">
        <v>2128</v>
      </c>
      <c r="K473" s="12"/>
      <c r="P473" s="13"/>
      <c r="R473"/>
      <c r="S473"/>
    </row>
    <row r="474" spans="1:19" x14ac:dyDescent="0.45">
      <c r="A474" s="19" t="s">
        <v>430</v>
      </c>
      <c r="B474" s="8" t="s">
        <v>926</v>
      </c>
      <c r="C474" s="19" t="s">
        <v>697</v>
      </c>
      <c r="D474" s="19" t="s">
        <v>890</v>
      </c>
      <c r="E474" s="19" t="s">
        <v>31</v>
      </c>
      <c r="F474" s="19" t="s">
        <v>32</v>
      </c>
      <c r="G474" s="9" t="s">
        <v>65</v>
      </c>
      <c r="H474" s="9">
        <v>125.39</v>
      </c>
      <c r="I474" s="10" t="s">
        <v>13</v>
      </c>
      <c r="J474" s="11" t="s">
        <v>1651</v>
      </c>
      <c r="K474" s="12"/>
      <c r="P474" s="13"/>
      <c r="R474"/>
      <c r="S474"/>
    </row>
    <row r="475" spans="1:19" x14ac:dyDescent="0.45">
      <c r="A475" s="19" t="s">
        <v>540</v>
      </c>
      <c r="B475" s="8" t="s">
        <v>927</v>
      </c>
      <c r="C475" s="19" t="s">
        <v>541</v>
      </c>
      <c r="D475" s="19" t="s">
        <v>890</v>
      </c>
      <c r="E475" s="19" t="s">
        <v>31</v>
      </c>
      <c r="F475" s="19" t="s">
        <v>32</v>
      </c>
      <c r="G475" s="9" t="s">
        <v>65</v>
      </c>
      <c r="H475" s="9">
        <v>161.99</v>
      </c>
      <c r="I475" s="18" t="s">
        <v>13</v>
      </c>
      <c r="J475" s="20" t="s">
        <v>1652</v>
      </c>
      <c r="K475" s="12"/>
      <c r="P475" s="13"/>
      <c r="R475"/>
      <c r="S475"/>
    </row>
    <row r="476" spans="1:19" x14ac:dyDescent="0.45">
      <c r="A476" s="19" t="s">
        <v>1009</v>
      </c>
      <c r="B476" s="8" t="s">
        <v>1009</v>
      </c>
      <c r="C476" s="19" t="s">
        <v>1010</v>
      </c>
      <c r="D476" s="19" t="s">
        <v>890</v>
      </c>
      <c r="E476" s="19" t="s">
        <v>31</v>
      </c>
      <c r="F476" s="19" t="s">
        <v>32</v>
      </c>
      <c r="G476" s="9" t="s">
        <v>33</v>
      </c>
      <c r="H476" s="9">
        <v>5.99</v>
      </c>
      <c r="I476" s="18" t="s">
        <v>1004</v>
      </c>
      <c r="J476" s="20" t="s">
        <v>1653</v>
      </c>
      <c r="K476" s="12"/>
      <c r="P476" s="13"/>
      <c r="R476"/>
      <c r="S476"/>
    </row>
    <row r="477" spans="1:19" ht="15.6" customHeight="1" x14ac:dyDescent="0.45">
      <c r="A477" s="19" t="s">
        <v>584</v>
      </c>
      <c r="B477" s="8" t="s">
        <v>584</v>
      </c>
      <c r="C477" s="19" t="s">
        <v>603</v>
      </c>
      <c r="D477" s="19" t="s">
        <v>890</v>
      </c>
      <c r="E477" s="19" t="s">
        <v>31</v>
      </c>
      <c r="F477" s="19" t="s">
        <v>32</v>
      </c>
      <c r="G477" s="9" t="s">
        <v>68</v>
      </c>
      <c r="H477" s="9">
        <v>73.19</v>
      </c>
      <c r="I477" s="18" t="s">
        <v>13</v>
      </c>
      <c r="J477" s="20" t="s">
        <v>2129</v>
      </c>
      <c r="K477" s="12"/>
      <c r="P477" s="13"/>
      <c r="R477"/>
      <c r="S477"/>
    </row>
    <row r="478" spans="1:19" x14ac:dyDescent="0.45">
      <c r="A478" s="19" t="s">
        <v>2130</v>
      </c>
      <c r="B478" s="8">
        <v>67973</v>
      </c>
      <c r="C478" s="19" t="s">
        <v>2131</v>
      </c>
      <c r="D478" s="19" t="s">
        <v>890</v>
      </c>
      <c r="E478" s="19" t="s">
        <v>31</v>
      </c>
      <c r="F478" s="19" t="s">
        <v>32</v>
      </c>
      <c r="G478" s="9" t="s">
        <v>33</v>
      </c>
      <c r="H478" s="9">
        <v>15.69</v>
      </c>
      <c r="I478" s="18" t="s">
        <v>13</v>
      </c>
      <c r="J478" s="20" t="s">
        <v>2132</v>
      </c>
      <c r="K478" s="12"/>
      <c r="P478" s="13"/>
      <c r="R478"/>
      <c r="S478"/>
    </row>
    <row r="479" spans="1:19" x14ac:dyDescent="0.45">
      <c r="A479" s="19" t="s">
        <v>542</v>
      </c>
      <c r="B479" s="8" t="s">
        <v>542</v>
      </c>
      <c r="C479" s="19" t="s">
        <v>543</v>
      </c>
      <c r="D479" s="19" t="s">
        <v>890</v>
      </c>
      <c r="E479" s="19" t="s">
        <v>31</v>
      </c>
      <c r="F479" s="19" t="s">
        <v>32</v>
      </c>
      <c r="G479" s="9" t="s">
        <v>65</v>
      </c>
      <c r="H479" s="9">
        <v>99.99</v>
      </c>
      <c r="I479" s="18" t="s">
        <v>8</v>
      </c>
      <c r="J479" s="20" t="s">
        <v>2133</v>
      </c>
      <c r="K479" s="12"/>
      <c r="P479" s="13"/>
      <c r="R479"/>
      <c r="S479"/>
    </row>
    <row r="480" spans="1:19" x14ac:dyDescent="0.45">
      <c r="A480" s="19" t="s">
        <v>2134</v>
      </c>
      <c r="B480" s="8" t="s">
        <v>2135</v>
      </c>
      <c r="C480" s="19" t="s">
        <v>2136</v>
      </c>
      <c r="D480" s="19" t="s">
        <v>890</v>
      </c>
      <c r="E480" s="19" t="s">
        <v>31</v>
      </c>
      <c r="F480" s="19" t="s">
        <v>32</v>
      </c>
      <c r="G480" s="9" t="s">
        <v>65</v>
      </c>
      <c r="H480" s="9">
        <v>62.69</v>
      </c>
      <c r="I480" s="18" t="s">
        <v>1004</v>
      </c>
      <c r="J480" s="20" t="s">
        <v>2137</v>
      </c>
      <c r="K480" s="12"/>
      <c r="P480" s="13"/>
      <c r="R480"/>
      <c r="S480"/>
    </row>
    <row r="481" spans="1:19" x14ac:dyDescent="0.45">
      <c r="A481" s="19" t="s">
        <v>2138</v>
      </c>
      <c r="B481" s="8" t="s">
        <v>2138</v>
      </c>
      <c r="C481" s="19" t="s">
        <v>238</v>
      </c>
      <c r="D481" s="19" t="s">
        <v>890</v>
      </c>
      <c r="E481" s="19" t="s">
        <v>31</v>
      </c>
      <c r="F481" s="19" t="s">
        <v>32</v>
      </c>
      <c r="G481" s="9" t="s">
        <v>65</v>
      </c>
      <c r="H481" s="9">
        <v>73.19</v>
      </c>
      <c r="I481" s="18" t="s">
        <v>1004</v>
      </c>
      <c r="J481" s="20" t="s">
        <v>2137</v>
      </c>
      <c r="K481" s="12"/>
      <c r="P481" s="13"/>
      <c r="R481"/>
      <c r="S481"/>
    </row>
    <row r="482" spans="1:19" x14ac:dyDescent="0.45">
      <c r="A482" s="19" t="s">
        <v>786</v>
      </c>
      <c r="B482" s="8">
        <v>67995</v>
      </c>
      <c r="C482" s="19" t="s">
        <v>953</v>
      </c>
      <c r="D482" s="19" t="s">
        <v>889</v>
      </c>
      <c r="E482" s="19" t="s">
        <v>31</v>
      </c>
      <c r="F482" s="19" t="s">
        <v>32</v>
      </c>
      <c r="G482" s="9" t="s">
        <v>65</v>
      </c>
      <c r="H482" s="9">
        <v>125.39</v>
      </c>
      <c r="I482" s="18" t="s">
        <v>13</v>
      </c>
      <c r="J482" s="20" t="s">
        <v>1654</v>
      </c>
      <c r="K482" s="12"/>
      <c r="P482" s="13"/>
      <c r="R482"/>
      <c r="S482"/>
    </row>
    <row r="483" spans="1:19" x14ac:dyDescent="0.45">
      <c r="A483" s="19" t="s">
        <v>928</v>
      </c>
      <c r="B483" s="8" t="s">
        <v>928</v>
      </c>
      <c r="C483" s="19" t="s">
        <v>929</v>
      </c>
      <c r="D483" s="19" t="s">
        <v>1377</v>
      </c>
      <c r="E483" s="19" t="s">
        <v>31</v>
      </c>
      <c r="F483" s="19" t="s">
        <v>32</v>
      </c>
      <c r="G483" s="9" t="s">
        <v>65</v>
      </c>
      <c r="H483" s="9">
        <v>156.99</v>
      </c>
      <c r="I483" s="18" t="s">
        <v>13</v>
      </c>
      <c r="J483" s="20" t="s">
        <v>1655</v>
      </c>
      <c r="K483" s="12"/>
      <c r="P483" s="13"/>
      <c r="R483"/>
      <c r="S483"/>
    </row>
    <row r="484" spans="1:19" x14ac:dyDescent="0.45">
      <c r="A484" s="19" t="s">
        <v>304</v>
      </c>
      <c r="B484" s="8" t="s">
        <v>930</v>
      </c>
      <c r="C484" s="19" t="s">
        <v>698</v>
      </c>
      <c r="D484" s="19" t="s">
        <v>889</v>
      </c>
      <c r="E484" s="19" t="s">
        <v>31</v>
      </c>
      <c r="F484" s="19" t="s">
        <v>32</v>
      </c>
      <c r="G484" s="9" t="s">
        <v>65</v>
      </c>
      <c r="H484" s="9">
        <v>135.88999999999999</v>
      </c>
      <c r="I484" s="18" t="s">
        <v>13</v>
      </c>
      <c r="J484" s="20" t="s">
        <v>1655</v>
      </c>
      <c r="K484" s="12"/>
      <c r="P484" s="13"/>
      <c r="R484"/>
      <c r="S484"/>
    </row>
    <row r="485" spans="1:19" x14ac:dyDescent="0.45">
      <c r="A485" s="19" t="s">
        <v>2139</v>
      </c>
      <c r="B485" s="8" t="s">
        <v>2139</v>
      </c>
      <c r="C485" s="19" t="s">
        <v>2140</v>
      </c>
      <c r="D485" s="19" t="s">
        <v>1377</v>
      </c>
      <c r="E485" s="19" t="s">
        <v>31</v>
      </c>
      <c r="F485" s="19" t="s">
        <v>32</v>
      </c>
      <c r="G485" s="9" t="s">
        <v>65</v>
      </c>
      <c r="H485" s="9">
        <v>156.99</v>
      </c>
      <c r="I485" s="18" t="s">
        <v>13</v>
      </c>
      <c r="J485" s="20" t="s">
        <v>1655</v>
      </c>
      <c r="K485" s="12"/>
      <c r="P485" s="13"/>
      <c r="R485"/>
      <c r="S485"/>
    </row>
    <row r="486" spans="1:19" x14ac:dyDescent="0.45">
      <c r="A486" s="19" t="s">
        <v>931</v>
      </c>
      <c r="B486" s="8" t="s">
        <v>931</v>
      </c>
      <c r="C486" s="19" t="s">
        <v>932</v>
      </c>
      <c r="D486" s="19" t="s">
        <v>1377</v>
      </c>
      <c r="E486" s="19" t="s">
        <v>31</v>
      </c>
      <c r="F486" s="19" t="s">
        <v>32</v>
      </c>
      <c r="G486" s="9" t="s">
        <v>65</v>
      </c>
      <c r="H486" s="9">
        <v>156.99</v>
      </c>
      <c r="I486" s="18" t="s">
        <v>13</v>
      </c>
      <c r="J486" s="20" t="s">
        <v>1655</v>
      </c>
      <c r="K486" s="12"/>
      <c r="P486" s="13"/>
      <c r="R486"/>
      <c r="S486"/>
    </row>
    <row r="487" spans="1:19" x14ac:dyDescent="0.45">
      <c r="A487" s="19" t="s">
        <v>2141</v>
      </c>
      <c r="B487" s="8">
        <v>68008</v>
      </c>
      <c r="C487" s="19" t="s">
        <v>2142</v>
      </c>
      <c r="D487" s="19" t="s">
        <v>889</v>
      </c>
      <c r="E487" s="19" t="s">
        <v>31</v>
      </c>
      <c r="F487" s="19" t="s">
        <v>32</v>
      </c>
      <c r="G487" s="9" t="s">
        <v>68</v>
      </c>
      <c r="H487" s="9">
        <v>47.09</v>
      </c>
      <c r="I487" s="18" t="s">
        <v>1004</v>
      </c>
      <c r="J487" s="20" t="s">
        <v>2143</v>
      </c>
      <c r="K487" s="12"/>
      <c r="P487" s="13"/>
      <c r="R487"/>
      <c r="S487"/>
    </row>
    <row r="488" spans="1:19" x14ac:dyDescent="0.45">
      <c r="A488" s="19" t="s">
        <v>86</v>
      </c>
      <c r="B488" s="8">
        <v>68009</v>
      </c>
      <c r="C488" s="19" t="s">
        <v>699</v>
      </c>
      <c r="D488" s="19" t="s">
        <v>889</v>
      </c>
      <c r="E488" s="19" t="s">
        <v>31</v>
      </c>
      <c r="F488" s="19" t="s">
        <v>32</v>
      </c>
      <c r="G488" s="9" t="s">
        <v>68</v>
      </c>
      <c r="H488" s="9">
        <v>62.69</v>
      </c>
      <c r="I488" s="18" t="s">
        <v>1004</v>
      </c>
      <c r="J488" s="20" t="s">
        <v>1656</v>
      </c>
      <c r="K488" s="12"/>
      <c r="P488" s="13"/>
      <c r="R488"/>
      <c r="S488"/>
    </row>
    <row r="489" spans="1:19" x14ac:dyDescent="0.45">
      <c r="A489" s="19" t="s">
        <v>2144</v>
      </c>
      <c r="B489" s="8" t="s">
        <v>2144</v>
      </c>
      <c r="C489" s="19" t="s">
        <v>2145</v>
      </c>
      <c r="D489" s="19" t="s">
        <v>889</v>
      </c>
      <c r="E489" s="19" t="s">
        <v>31</v>
      </c>
      <c r="F489" s="19" t="s">
        <v>32</v>
      </c>
      <c r="G489" s="9" t="s">
        <v>68</v>
      </c>
      <c r="H489" s="9">
        <v>1394.99</v>
      </c>
      <c r="I489" s="10" t="s">
        <v>1004</v>
      </c>
      <c r="J489" s="11" t="s">
        <v>2146</v>
      </c>
      <c r="K489" s="12"/>
      <c r="P489" s="13"/>
      <c r="R489"/>
      <c r="S489"/>
    </row>
    <row r="490" spans="1:19" x14ac:dyDescent="0.45">
      <c r="A490" s="19" t="s">
        <v>2147</v>
      </c>
      <c r="B490" s="8">
        <v>68100</v>
      </c>
      <c r="C490" s="19" t="s">
        <v>2148</v>
      </c>
      <c r="D490" s="19" t="s">
        <v>890</v>
      </c>
      <c r="E490" s="19" t="s">
        <v>31</v>
      </c>
      <c r="F490" s="19" t="s">
        <v>32</v>
      </c>
      <c r="G490" s="9" t="s">
        <v>33</v>
      </c>
      <c r="H490" s="9">
        <v>16.79</v>
      </c>
      <c r="I490" s="18" t="s">
        <v>1004</v>
      </c>
      <c r="J490" s="20" t="s">
        <v>2149</v>
      </c>
      <c r="K490" s="12"/>
      <c r="P490" s="13"/>
      <c r="R490"/>
      <c r="S490"/>
    </row>
    <row r="491" spans="1:19" x14ac:dyDescent="0.45">
      <c r="A491" s="19" t="s">
        <v>308</v>
      </c>
      <c r="B491" s="8" t="s">
        <v>308</v>
      </c>
      <c r="C491" s="19" t="s">
        <v>309</v>
      </c>
      <c r="D491" s="19" t="s">
        <v>890</v>
      </c>
      <c r="E491" s="19" t="s">
        <v>31</v>
      </c>
      <c r="F491" s="19" t="s">
        <v>32</v>
      </c>
      <c r="G491" s="9" t="s">
        <v>68</v>
      </c>
      <c r="H491" s="9">
        <v>73.19</v>
      </c>
      <c r="I491" s="18" t="s">
        <v>13</v>
      </c>
      <c r="J491" s="20" t="s">
        <v>2150</v>
      </c>
      <c r="K491" s="12"/>
      <c r="P491" s="13"/>
      <c r="R491"/>
      <c r="S491"/>
    </row>
    <row r="492" spans="1:19" x14ac:dyDescent="0.45">
      <c r="A492" s="19" t="s">
        <v>88</v>
      </c>
      <c r="B492" s="8">
        <v>68106</v>
      </c>
      <c r="C492" s="19" t="s">
        <v>787</v>
      </c>
      <c r="D492" s="19" t="s">
        <v>890</v>
      </c>
      <c r="E492" s="19" t="s">
        <v>31</v>
      </c>
      <c r="F492" s="19" t="s">
        <v>32</v>
      </c>
      <c r="G492" s="9" t="s">
        <v>68</v>
      </c>
      <c r="H492" s="9">
        <v>73.19</v>
      </c>
      <c r="I492" s="18" t="s">
        <v>13</v>
      </c>
      <c r="J492" s="20" t="s">
        <v>1657</v>
      </c>
      <c r="K492" s="12"/>
      <c r="P492" s="13"/>
      <c r="R492"/>
      <c r="S492"/>
    </row>
    <row r="493" spans="1:19" x14ac:dyDescent="0.45">
      <c r="A493" s="19" t="s">
        <v>2151</v>
      </c>
      <c r="B493" s="8" t="s">
        <v>2152</v>
      </c>
      <c r="C493" s="19" t="s">
        <v>2153</v>
      </c>
      <c r="D493" s="19" t="s">
        <v>890</v>
      </c>
      <c r="E493" s="19" t="s">
        <v>31</v>
      </c>
      <c r="F493" s="19" t="s">
        <v>32</v>
      </c>
      <c r="G493" s="9" t="s">
        <v>65</v>
      </c>
      <c r="H493" s="9">
        <v>83.95</v>
      </c>
      <c r="I493" s="18" t="s">
        <v>1004</v>
      </c>
      <c r="J493" s="20" t="s">
        <v>2154</v>
      </c>
      <c r="K493" s="12"/>
      <c r="P493" s="13"/>
      <c r="R493"/>
      <c r="S493"/>
    </row>
    <row r="494" spans="1:19" x14ac:dyDescent="0.45">
      <c r="A494" s="19" t="s">
        <v>310</v>
      </c>
      <c r="B494" s="8" t="s">
        <v>310</v>
      </c>
      <c r="C494" s="19" t="s">
        <v>1206</v>
      </c>
      <c r="D494" s="19" t="s">
        <v>890</v>
      </c>
      <c r="E494" s="19" t="s">
        <v>31</v>
      </c>
      <c r="F494" s="19" t="s">
        <v>32</v>
      </c>
      <c r="G494" s="9" t="s">
        <v>68</v>
      </c>
      <c r="H494" s="9">
        <v>57.49</v>
      </c>
      <c r="I494" s="18" t="s">
        <v>1004</v>
      </c>
      <c r="J494" s="20" t="s">
        <v>1658</v>
      </c>
      <c r="K494" s="12"/>
      <c r="P494" s="13"/>
      <c r="R494"/>
      <c r="S494"/>
    </row>
    <row r="495" spans="1:19" x14ac:dyDescent="0.45">
      <c r="A495" s="19" t="s">
        <v>2155</v>
      </c>
      <c r="B495" s="8" t="s">
        <v>2155</v>
      </c>
      <c r="C495" s="19" t="s">
        <v>2156</v>
      </c>
      <c r="D495" s="19" t="s">
        <v>888</v>
      </c>
      <c r="E495" s="19" t="s">
        <v>31</v>
      </c>
      <c r="F495" s="19" t="s">
        <v>32</v>
      </c>
      <c r="G495" s="9" t="s">
        <v>68</v>
      </c>
      <c r="H495" s="9">
        <v>57.49</v>
      </c>
      <c r="I495" s="18" t="s">
        <v>1004</v>
      </c>
      <c r="J495" s="20" t="s">
        <v>2157</v>
      </c>
      <c r="K495" s="12"/>
      <c r="P495" s="13"/>
      <c r="R495"/>
      <c r="S495"/>
    </row>
    <row r="496" spans="1:19" x14ac:dyDescent="0.45">
      <c r="A496" s="19" t="s">
        <v>311</v>
      </c>
      <c r="B496" s="8" t="s">
        <v>311</v>
      </c>
      <c r="C496" s="19" t="s">
        <v>1207</v>
      </c>
      <c r="D496" s="19" t="s">
        <v>890</v>
      </c>
      <c r="E496" s="19" t="s">
        <v>31</v>
      </c>
      <c r="F496" s="19" t="s">
        <v>32</v>
      </c>
      <c r="G496" s="9" t="s">
        <v>68</v>
      </c>
      <c r="H496" s="9">
        <v>57.49</v>
      </c>
      <c r="I496" s="10" t="s">
        <v>1004</v>
      </c>
      <c r="J496" s="11" t="s">
        <v>1659</v>
      </c>
      <c r="K496" s="12"/>
      <c r="P496" s="13"/>
      <c r="R496"/>
      <c r="S496"/>
    </row>
    <row r="497" spans="1:19" x14ac:dyDescent="0.45">
      <c r="A497" s="19" t="s">
        <v>2158</v>
      </c>
      <c r="B497" s="8" t="s">
        <v>2158</v>
      </c>
      <c r="C497" s="19" t="s">
        <v>2159</v>
      </c>
      <c r="D497" s="19" t="s">
        <v>890</v>
      </c>
      <c r="E497" s="19" t="s">
        <v>31</v>
      </c>
      <c r="F497" s="19" t="s">
        <v>32</v>
      </c>
      <c r="G497" s="9" t="s">
        <v>65</v>
      </c>
      <c r="H497" s="9">
        <v>78.39</v>
      </c>
      <c r="I497" s="10" t="s">
        <v>13</v>
      </c>
      <c r="J497" s="11" t="s">
        <v>2160</v>
      </c>
      <c r="K497" s="12"/>
      <c r="P497" s="13"/>
      <c r="R497"/>
      <c r="S497"/>
    </row>
    <row r="498" spans="1:19" x14ac:dyDescent="0.45">
      <c r="A498" s="19" t="s">
        <v>312</v>
      </c>
      <c r="B498" s="8" t="s">
        <v>312</v>
      </c>
      <c r="C498" s="19" t="s">
        <v>1208</v>
      </c>
      <c r="D498" s="19" t="s">
        <v>890</v>
      </c>
      <c r="E498" s="19" t="s">
        <v>31</v>
      </c>
      <c r="F498" s="19" t="s">
        <v>32</v>
      </c>
      <c r="G498" s="9" t="s">
        <v>65</v>
      </c>
      <c r="H498" s="9">
        <v>78.39</v>
      </c>
      <c r="I498" s="18" t="s">
        <v>13</v>
      </c>
      <c r="J498" s="20" t="s">
        <v>1660</v>
      </c>
      <c r="K498" s="12"/>
      <c r="P498" s="13"/>
      <c r="R498"/>
      <c r="S498"/>
    </row>
    <row r="499" spans="1:19" x14ac:dyDescent="0.45">
      <c r="A499" s="19" t="s">
        <v>313</v>
      </c>
      <c r="B499" s="8" t="s">
        <v>313</v>
      </c>
      <c r="C499" s="19" t="s">
        <v>1209</v>
      </c>
      <c r="D499" s="19" t="s">
        <v>890</v>
      </c>
      <c r="E499" s="19" t="s">
        <v>31</v>
      </c>
      <c r="F499" s="19" t="s">
        <v>32</v>
      </c>
      <c r="G499" s="9" t="s">
        <v>65</v>
      </c>
      <c r="H499" s="9">
        <v>78.39</v>
      </c>
      <c r="I499" s="18" t="s">
        <v>13</v>
      </c>
      <c r="J499" s="20" t="s">
        <v>1660</v>
      </c>
      <c r="K499" s="12"/>
      <c r="P499" s="13"/>
      <c r="R499"/>
      <c r="S499"/>
    </row>
    <row r="500" spans="1:19" x14ac:dyDescent="0.45">
      <c r="A500" s="19" t="s">
        <v>314</v>
      </c>
      <c r="B500" s="8" t="s">
        <v>314</v>
      </c>
      <c r="C500" s="19" t="s">
        <v>1210</v>
      </c>
      <c r="D500" s="19" t="s">
        <v>890</v>
      </c>
      <c r="E500" s="19" t="s">
        <v>31</v>
      </c>
      <c r="F500" s="19" t="s">
        <v>32</v>
      </c>
      <c r="G500" s="9" t="s">
        <v>65</v>
      </c>
      <c r="H500" s="9">
        <v>78.39</v>
      </c>
      <c r="I500" s="18" t="s">
        <v>13</v>
      </c>
      <c r="J500" s="20" t="s">
        <v>1661</v>
      </c>
      <c r="K500" s="12"/>
      <c r="P500" s="13"/>
      <c r="R500"/>
      <c r="S500"/>
    </row>
    <row r="501" spans="1:19" x14ac:dyDescent="0.45">
      <c r="A501" s="19" t="s">
        <v>1750</v>
      </c>
      <c r="B501" s="8" t="s">
        <v>1750</v>
      </c>
      <c r="C501" s="19" t="s">
        <v>1751</v>
      </c>
      <c r="D501" s="19" t="s">
        <v>890</v>
      </c>
      <c r="E501" s="19" t="s">
        <v>31</v>
      </c>
      <c r="F501" s="19" t="s">
        <v>32</v>
      </c>
      <c r="G501" s="9" t="s">
        <v>65</v>
      </c>
      <c r="H501" s="9">
        <v>67.989999999999995</v>
      </c>
      <c r="I501" s="18" t="s">
        <v>13</v>
      </c>
      <c r="J501" s="20" t="s">
        <v>1752</v>
      </c>
      <c r="K501" s="12"/>
      <c r="P501" s="13"/>
      <c r="R501"/>
      <c r="S501"/>
    </row>
    <row r="502" spans="1:19" x14ac:dyDescent="0.45">
      <c r="A502" s="19" t="s">
        <v>788</v>
      </c>
      <c r="B502" s="8" t="s">
        <v>788</v>
      </c>
      <c r="C502" s="19" t="s">
        <v>1211</v>
      </c>
      <c r="D502" s="19" t="s">
        <v>890</v>
      </c>
      <c r="E502" s="19" t="s">
        <v>31</v>
      </c>
      <c r="F502" s="19" t="s">
        <v>32</v>
      </c>
      <c r="G502" s="9" t="s">
        <v>65</v>
      </c>
      <c r="H502" s="9">
        <v>67.989999999999995</v>
      </c>
      <c r="I502" s="18" t="s">
        <v>13</v>
      </c>
      <c r="J502" s="20" t="s">
        <v>1662</v>
      </c>
      <c r="K502" s="12"/>
      <c r="P502" s="13"/>
      <c r="R502"/>
      <c r="S502"/>
    </row>
    <row r="503" spans="1:19" x14ac:dyDescent="0.45">
      <c r="A503" s="19" t="s">
        <v>2161</v>
      </c>
      <c r="B503" s="8" t="s">
        <v>2161</v>
      </c>
      <c r="C503" s="19" t="s">
        <v>933</v>
      </c>
      <c r="D503" s="19" t="s">
        <v>890</v>
      </c>
      <c r="E503" s="19" t="s">
        <v>70</v>
      </c>
      <c r="F503" s="19" t="s">
        <v>71</v>
      </c>
      <c r="G503" s="9" t="s">
        <v>83</v>
      </c>
      <c r="H503" s="9">
        <v>59.99</v>
      </c>
      <c r="I503" s="18" t="s">
        <v>8</v>
      </c>
      <c r="J503" s="20" t="s">
        <v>1663</v>
      </c>
      <c r="K503" s="12"/>
      <c r="P503" s="13"/>
      <c r="R503"/>
      <c r="S503"/>
    </row>
    <row r="504" spans="1:19" x14ac:dyDescent="0.45">
      <c r="A504" s="19" t="s">
        <v>1753</v>
      </c>
      <c r="B504" s="8" t="s">
        <v>1753</v>
      </c>
      <c r="C504" s="19" t="s">
        <v>933</v>
      </c>
      <c r="D504" s="19" t="s">
        <v>890</v>
      </c>
      <c r="E504" s="19" t="s">
        <v>70</v>
      </c>
      <c r="F504" s="19" t="s">
        <v>71</v>
      </c>
      <c r="G504" s="9" t="s">
        <v>83</v>
      </c>
      <c r="H504" s="9">
        <v>59.99</v>
      </c>
      <c r="I504" s="18" t="s">
        <v>1728</v>
      </c>
      <c r="J504" s="20" t="s">
        <v>1663</v>
      </c>
      <c r="K504" s="12"/>
      <c r="P504" s="13"/>
      <c r="R504"/>
      <c r="S504"/>
    </row>
    <row r="505" spans="1:19" x14ac:dyDescent="0.45">
      <c r="A505" s="19" t="s">
        <v>494</v>
      </c>
      <c r="B505" s="8" t="s">
        <v>494</v>
      </c>
      <c r="C505" s="19" t="s">
        <v>1212</v>
      </c>
      <c r="D505" s="19" t="s">
        <v>888</v>
      </c>
      <c r="E505" s="19" t="s">
        <v>31</v>
      </c>
      <c r="F505" s="19" t="s">
        <v>32</v>
      </c>
      <c r="G505" s="9" t="s">
        <v>65</v>
      </c>
      <c r="H505" s="9">
        <v>104.49</v>
      </c>
      <c r="I505" s="18" t="s">
        <v>13</v>
      </c>
      <c r="J505" s="20" t="s">
        <v>1664</v>
      </c>
      <c r="K505" s="12"/>
      <c r="P505" s="13"/>
      <c r="R505"/>
      <c r="S505"/>
    </row>
    <row r="506" spans="1:19" x14ac:dyDescent="0.45">
      <c r="A506" s="19" t="s">
        <v>789</v>
      </c>
      <c r="B506" s="8" t="s">
        <v>789</v>
      </c>
      <c r="C506" s="19" t="s">
        <v>1213</v>
      </c>
      <c r="D506" s="19" t="s">
        <v>888</v>
      </c>
      <c r="E506" s="19" t="s">
        <v>31</v>
      </c>
      <c r="F506" s="19" t="s">
        <v>32</v>
      </c>
      <c r="G506" s="9" t="s">
        <v>65</v>
      </c>
      <c r="H506" s="9">
        <v>104.49</v>
      </c>
      <c r="I506" s="18" t="s">
        <v>13</v>
      </c>
      <c r="J506" s="20" t="s">
        <v>1665</v>
      </c>
      <c r="K506" s="12"/>
      <c r="P506" s="13"/>
      <c r="R506"/>
      <c r="S506"/>
    </row>
    <row r="507" spans="1:19" x14ac:dyDescent="0.45">
      <c r="A507" s="19" t="s">
        <v>2162</v>
      </c>
      <c r="B507" s="8" t="s">
        <v>2162</v>
      </c>
      <c r="C507" s="19" t="s">
        <v>2163</v>
      </c>
      <c r="D507" s="19" t="s">
        <v>890</v>
      </c>
      <c r="E507" s="19" t="s">
        <v>89</v>
      </c>
      <c r="F507" s="19" t="s">
        <v>90</v>
      </c>
      <c r="G507" s="9" t="s">
        <v>91</v>
      </c>
      <c r="H507" s="9">
        <v>69.989999999999995</v>
      </c>
      <c r="I507" s="18" t="s">
        <v>8</v>
      </c>
      <c r="J507" s="20" t="s">
        <v>2164</v>
      </c>
      <c r="K507" s="12"/>
      <c r="P507" s="13"/>
      <c r="R507"/>
      <c r="S507"/>
    </row>
    <row r="508" spans="1:19" x14ac:dyDescent="0.45">
      <c r="A508" s="19" t="s">
        <v>2165</v>
      </c>
      <c r="B508" s="8" t="s">
        <v>2165</v>
      </c>
      <c r="C508" s="19" t="s">
        <v>2166</v>
      </c>
      <c r="D508" s="19" t="s">
        <v>890</v>
      </c>
      <c r="E508" s="19" t="s">
        <v>89</v>
      </c>
      <c r="F508" s="19" t="s">
        <v>90</v>
      </c>
      <c r="G508" s="9" t="s">
        <v>92</v>
      </c>
      <c r="H508" s="9">
        <v>94.09</v>
      </c>
      <c r="I508" s="18" t="s">
        <v>8</v>
      </c>
      <c r="J508" s="20" t="s">
        <v>2167</v>
      </c>
      <c r="K508" s="12"/>
      <c r="P508" s="13"/>
      <c r="R508"/>
      <c r="S508"/>
    </row>
    <row r="509" spans="1:19" x14ac:dyDescent="0.45">
      <c r="A509" s="19" t="s">
        <v>2168</v>
      </c>
      <c r="B509" s="8" t="s">
        <v>2168</v>
      </c>
      <c r="C509" s="19" t="s">
        <v>2169</v>
      </c>
      <c r="D509" s="19" t="s">
        <v>890</v>
      </c>
      <c r="E509" s="19" t="s">
        <v>89</v>
      </c>
      <c r="F509" s="19" t="s">
        <v>94</v>
      </c>
      <c r="G509" s="9" t="s">
        <v>1155</v>
      </c>
      <c r="H509" s="9">
        <v>83.59</v>
      </c>
      <c r="I509" s="10" t="s">
        <v>1004</v>
      </c>
      <c r="J509" s="11" t="s">
        <v>2170</v>
      </c>
      <c r="K509" s="12"/>
      <c r="P509" s="13"/>
      <c r="R509"/>
      <c r="S509"/>
    </row>
    <row r="510" spans="1:19" x14ac:dyDescent="0.45">
      <c r="A510" s="19" t="s">
        <v>544</v>
      </c>
      <c r="B510" s="8" t="s">
        <v>544</v>
      </c>
      <c r="C510" s="19" t="s">
        <v>854</v>
      </c>
      <c r="D510" s="19" t="s">
        <v>890</v>
      </c>
      <c r="E510" s="19" t="s">
        <v>89</v>
      </c>
      <c r="F510" s="19" t="s">
        <v>94</v>
      </c>
      <c r="G510" s="9" t="s">
        <v>1155</v>
      </c>
      <c r="H510" s="9">
        <v>83.59</v>
      </c>
      <c r="I510" s="10" t="s">
        <v>1004</v>
      </c>
      <c r="J510" s="11" t="s">
        <v>1666</v>
      </c>
      <c r="K510" s="12"/>
      <c r="P510" s="13"/>
      <c r="R510"/>
      <c r="S510"/>
    </row>
    <row r="511" spans="1:19" x14ac:dyDescent="0.45">
      <c r="A511" s="19" t="s">
        <v>545</v>
      </c>
      <c r="B511" s="8" t="s">
        <v>545</v>
      </c>
      <c r="C511" s="19" t="s">
        <v>855</v>
      </c>
      <c r="D511" s="19" t="s">
        <v>890</v>
      </c>
      <c r="E511" s="19" t="s">
        <v>89</v>
      </c>
      <c r="F511" s="19" t="s">
        <v>94</v>
      </c>
      <c r="G511" s="9" t="s">
        <v>1155</v>
      </c>
      <c r="H511" s="9">
        <v>169.99</v>
      </c>
      <c r="I511" s="10" t="s">
        <v>1004</v>
      </c>
      <c r="J511" s="11" t="s">
        <v>1667</v>
      </c>
      <c r="K511" s="12"/>
      <c r="P511" s="13"/>
      <c r="R511"/>
      <c r="S511"/>
    </row>
    <row r="512" spans="1:19" x14ac:dyDescent="0.45">
      <c r="A512" s="19" t="s">
        <v>961</v>
      </c>
      <c r="B512" s="8" t="s">
        <v>961</v>
      </c>
      <c r="C512" s="19" t="s">
        <v>962</v>
      </c>
      <c r="D512" s="19" t="s">
        <v>888</v>
      </c>
      <c r="E512" s="19" t="s">
        <v>89</v>
      </c>
      <c r="F512" s="19" t="s">
        <v>94</v>
      </c>
      <c r="G512" s="9" t="s">
        <v>1155</v>
      </c>
      <c r="H512" s="9">
        <v>169.99</v>
      </c>
      <c r="I512" s="10" t="s">
        <v>710</v>
      </c>
      <c r="J512" s="11" t="s">
        <v>1668</v>
      </c>
      <c r="K512" s="12"/>
      <c r="P512" s="13"/>
      <c r="R512"/>
      <c r="S512"/>
    </row>
    <row r="513" spans="1:19" x14ac:dyDescent="0.45">
      <c r="A513" s="19" t="s">
        <v>2171</v>
      </c>
      <c r="B513" s="8">
        <v>72110</v>
      </c>
      <c r="C513" s="19" t="s">
        <v>2172</v>
      </c>
      <c r="D513" s="19" t="s">
        <v>888</v>
      </c>
      <c r="E513" s="19" t="s">
        <v>89</v>
      </c>
      <c r="F513" s="19" t="s">
        <v>90</v>
      </c>
      <c r="G513" s="9" t="s">
        <v>91</v>
      </c>
      <c r="H513" s="9">
        <v>15.69</v>
      </c>
      <c r="I513" s="10" t="s">
        <v>1004</v>
      </c>
      <c r="J513" s="11" t="s">
        <v>2173</v>
      </c>
      <c r="K513" s="12"/>
      <c r="P513" s="13"/>
      <c r="R513"/>
      <c r="S513"/>
    </row>
    <row r="514" spans="1:19" x14ac:dyDescent="0.45">
      <c r="A514" s="19" t="s">
        <v>1360</v>
      </c>
      <c r="B514" s="8" t="s">
        <v>1360</v>
      </c>
      <c r="C514" s="19" t="s">
        <v>1361</v>
      </c>
      <c r="D514" s="19" t="s">
        <v>1377</v>
      </c>
      <c r="E514" s="19" t="s">
        <v>89</v>
      </c>
      <c r="F514" s="19" t="s">
        <v>94</v>
      </c>
      <c r="G514" s="9" t="s">
        <v>1156</v>
      </c>
      <c r="H514" s="9">
        <v>89.99</v>
      </c>
      <c r="I514" s="10" t="s">
        <v>9</v>
      </c>
      <c r="J514" s="11" t="s">
        <v>2174</v>
      </c>
      <c r="K514" s="12"/>
      <c r="P514" s="13"/>
      <c r="R514"/>
      <c r="S514"/>
    </row>
    <row r="515" spans="1:19" x14ac:dyDescent="0.45">
      <c r="A515" s="19" t="s">
        <v>1362</v>
      </c>
      <c r="B515" s="8" t="s">
        <v>1362</v>
      </c>
      <c r="C515" s="19" t="s">
        <v>1363</v>
      </c>
      <c r="D515" s="19" t="s">
        <v>888</v>
      </c>
      <c r="E515" s="19" t="s">
        <v>89</v>
      </c>
      <c r="F515" s="19" t="s">
        <v>94</v>
      </c>
      <c r="G515" s="9" t="s">
        <v>1156</v>
      </c>
      <c r="H515" s="9">
        <v>109.99</v>
      </c>
      <c r="I515" s="10" t="s">
        <v>9</v>
      </c>
      <c r="J515" s="11" t="s">
        <v>2175</v>
      </c>
      <c r="K515" s="12"/>
      <c r="P515" s="13"/>
      <c r="R515"/>
      <c r="S515"/>
    </row>
    <row r="516" spans="1:19" x14ac:dyDescent="0.45">
      <c r="A516" s="19" t="s">
        <v>575</v>
      </c>
      <c r="B516" s="8" t="s">
        <v>575</v>
      </c>
      <c r="C516" s="19" t="s">
        <v>856</v>
      </c>
      <c r="D516" s="19" t="s">
        <v>888</v>
      </c>
      <c r="E516" s="19" t="s">
        <v>89</v>
      </c>
      <c r="F516" s="19" t="s">
        <v>94</v>
      </c>
      <c r="G516" s="9" t="s">
        <v>1156</v>
      </c>
      <c r="H516" s="9">
        <v>67.989999999999995</v>
      </c>
      <c r="I516" s="10" t="s">
        <v>8</v>
      </c>
      <c r="J516" s="11" t="s">
        <v>1669</v>
      </c>
      <c r="K516" s="12"/>
      <c r="P516" s="13"/>
      <c r="R516"/>
      <c r="S516"/>
    </row>
    <row r="517" spans="1:19" x14ac:dyDescent="0.45">
      <c r="A517" s="19" t="s">
        <v>2176</v>
      </c>
      <c r="B517" s="8" t="s">
        <v>2176</v>
      </c>
      <c r="C517" s="19" t="s">
        <v>2177</v>
      </c>
      <c r="D517" s="19" t="s">
        <v>888</v>
      </c>
      <c r="E517" s="19" t="s">
        <v>89</v>
      </c>
      <c r="F517" s="19" t="s">
        <v>94</v>
      </c>
      <c r="G517" s="9" t="s">
        <v>1156</v>
      </c>
      <c r="H517" s="9">
        <v>109.99</v>
      </c>
      <c r="I517" s="10" t="s">
        <v>8</v>
      </c>
      <c r="J517" s="11" t="s">
        <v>2178</v>
      </c>
      <c r="K517" s="12"/>
      <c r="P517" s="13"/>
      <c r="R517"/>
      <c r="S517"/>
    </row>
    <row r="518" spans="1:19" x14ac:dyDescent="0.45">
      <c r="A518" s="19" t="s">
        <v>2179</v>
      </c>
      <c r="B518" s="8" t="s">
        <v>2179</v>
      </c>
      <c r="C518" s="19" t="s">
        <v>2180</v>
      </c>
      <c r="D518" s="19" t="s">
        <v>888</v>
      </c>
      <c r="E518" s="19" t="s">
        <v>89</v>
      </c>
      <c r="F518" s="19" t="s">
        <v>90</v>
      </c>
      <c r="G518" s="9" t="s">
        <v>92</v>
      </c>
      <c r="H518" s="9">
        <v>269.99</v>
      </c>
      <c r="I518" s="10" t="s">
        <v>8</v>
      </c>
      <c r="J518" s="11" t="s">
        <v>2181</v>
      </c>
      <c r="K518" s="12"/>
      <c r="P518" s="13"/>
      <c r="R518"/>
      <c r="S518"/>
    </row>
    <row r="519" spans="1:19" x14ac:dyDescent="0.45">
      <c r="A519" s="19" t="s">
        <v>315</v>
      </c>
      <c r="B519" s="8">
        <v>72274</v>
      </c>
      <c r="C519" s="19" t="s">
        <v>857</v>
      </c>
      <c r="D519" s="19" t="s">
        <v>888</v>
      </c>
      <c r="E519" s="19" t="s">
        <v>89</v>
      </c>
      <c r="F519" s="19" t="s">
        <v>90</v>
      </c>
      <c r="G519" s="9" t="s">
        <v>162</v>
      </c>
      <c r="H519" s="9">
        <v>41.79</v>
      </c>
      <c r="I519" s="10" t="s">
        <v>8</v>
      </c>
      <c r="J519" s="11" t="s">
        <v>2182</v>
      </c>
      <c r="K519" s="12"/>
      <c r="P519" s="13"/>
      <c r="R519"/>
      <c r="S519"/>
    </row>
    <row r="520" spans="1:19" x14ac:dyDescent="0.45">
      <c r="A520" s="19" t="s">
        <v>432</v>
      </c>
      <c r="B520" s="8">
        <v>72322</v>
      </c>
      <c r="C520" s="19" t="s">
        <v>433</v>
      </c>
      <c r="D520" s="19" t="s">
        <v>888</v>
      </c>
      <c r="E520" s="19" t="s">
        <v>89</v>
      </c>
      <c r="F520" s="19" t="s">
        <v>90</v>
      </c>
      <c r="G520" s="9" t="s">
        <v>92</v>
      </c>
      <c r="H520" s="9">
        <v>83.59</v>
      </c>
      <c r="I520" s="10" t="s">
        <v>8</v>
      </c>
      <c r="J520" s="11" t="s">
        <v>1670</v>
      </c>
      <c r="K520" s="12"/>
      <c r="P520" s="13"/>
      <c r="R520"/>
      <c r="S520"/>
    </row>
    <row r="521" spans="1:19" x14ac:dyDescent="0.45">
      <c r="A521" s="19" t="s">
        <v>2183</v>
      </c>
      <c r="B521" s="8">
        <v>72324</v>
      </c>
      <c r="C521" s="19" t="s">
        <v>2184</v>
      </c>
      <c r="D521" s="19" t="s">
        <v>890</v>
      </c>
      <c r="E521" s="19" t="s">
        <v>89</v>
      </c>
      <c r="F521" s="19" t="s">
        <v>90</v>
      </c>
      <c r="G521" s="9" t="s">
        <v>92</v>
      </c>
      <c r="H521" s="9">
        <v>47.09</v>
      </c>
      <c r="I521" s="10" t="s">
        <v>8</v>
      </c>
      <c r="J521" s="11" t="s">
        <v>2185</v>
      </c>
      <c r="K521" s="12"/>
      <c r="P521" s="13"/>
      <c r="R521"/>
      <c r="S521"/>
    </row>
    <row r="522" spans="1:19" x14ac:dyDescent="0.45">
      <c r="A522" s="19" t="s">
        <v>2186</v>
      </c>
      <c r="B522" s="8">
        <v>72327</v>
      </c>
      <c r="C522" s="19" t="s">
        <v>858</v>
      </c>
      <c r="D522" s="19" t="s">
        <v>888</v>
      </c>
      <c r="E522" s="19" t="s">
        <v>89</v>
      </c>
      <c r="F522" s="19" t="s">
        <v>94</v>
      </c>
      <c r="G522" s="9" t="s">
        <v>1155</v>
      </c>
      <c r="H522" s="9">
        <v>159.99</v>
      </c>
      <c r="I522" s="10" t="s">
        <v>1004</v>
      </c>
      <c r="J522" s="11" t="s">
        <v>2187</v>
      </c>
      <c r="K522" s="12"/>
      <c r="P522" s="13"/>
      <c r="R522"/>
      <c r="S522"/>
    </row>
    <row r="523" spans="1:19" x14ac:dyDescent="0.45">
      <c r="A523" s="19" t="s">
        <v>546</v>
      </c>
      <c r="B523" s="8" t="s">
        <v>546</v>
      </c>
      <c r="C523" s="19" t="s">
        <v>859</v>
      </c>
      <c r="D523" s="19" t="s">
        <v>888</v>
      </c>
      <c r="E523" s="19" t="s">
        <v>89</v>
      </c>
      <c r="F523" s="19" t="s">
        <v>94</v>
      </c>
      <c r="G523" s="9" t="s">
        <v>1155</v>
      </c>
      <c r="H523" s="9">
        <v>88.09</v>
      </c>
      <c r="I523" s="10" t="s">
        <v>1004</v>
      </c>
      <c r="J523" s="11" t="s">
        <v>1671</v>
      </c>
      <c r="K523" s="12"/>
      <c r="P523" s="13"/>
      <c r="R523"/>
      <c r="S523"/>
    </row>
    <row r="524" spans="1:19" x14ac:dyDescent="0.45">
      <c r="A524" s="19" t="s">
        <v>2188</v>
      </c>
      <c r="B524" s="8" t="s">
        <v>2188</v>
      </c>
      <c r="C524" s="19" t="s">
        <v>2189</v>
      </c>
      <c r="D524" s="19" t="s">
        <v>888</v>
      </c>
      <c r="E524" s="19" t="s">
        <v>89</v>
      </c>
      <c r="F524" s="19" t="s">
        <v>90</v>
      </c>
      <c r="G524" s="9" t="s">
        <v>92</v>
      </c>
      <c r="H524" s="9">
        <v>69.989999999999995</v>
      </c>
      <c r="I524" s="10" t="s">
        <v>8</v>
      </c>
      <c r="J524" s="11" t="s">
        <v>2190</v>
      </c>
      <c r="K524" s="12"/>
      <c r="P524" s="13"/>
      <c r="R524"/>
      <c r="S524"/>
    </row>
    <row r="525" spans="1:19" x14ac:dyDescent="0.45">
      <c r="A525" s="19" t="s">
        <v>2191</v>
      </c>
      <c r="B525" s="8" t="s">
        <v>2191</v>
      </c>
      <c r="C525" s="19" t="s">
        <v>2192</v>
      </c>
      <c r="D525" s="19" t="s">
        <v>888</v>
      </c>
      <c r="E525" s="19" t="s">
        <v>89</v>
      </c>
      <c r="F525" s="19" t="s">
        <v>94</v>
      </c>
      <c r="G525" s="9" t="s">
        <v>1155</v>
      </c>
      <c r="H525" s="9">
        <v>79.989999999999995</v>
      </c>
      <c r="I525" s="10" t="s">
        <v>1004</v>
      </c>
      <c r="J525" s="11" t="s">
        <v>2193</v>
      </c>
      <c r="K525" s="12"/>
      <c r="P525" s="13"/>
      <c r="R525"/>
      <c r="S525"/>
    </row>
    <row r="526" spans="1:19" x14ac:dyDescent="0.45">
      <c r="A526" s="19" t="s">
        <v>2194</v>
      </c>
      <c r="B526" s="8" t="s">
        <v>2194</v>
      </c>
      <c r="C526" s="19" t="s">
        <v>860</v>
      </c>
      <c r="D526" s="19" t="s">
        <v>888</v>
      </c>
      <c r="E526" s="19" t="s">
        <v>89</v>
      </c>
      <c r="F526" s="19" t="s">
        <v>90</v>
      </c>
      <c r="G526" s="9" t="s">
        <v>91</v>
      </c>
      <c r="H526" s="9">
        <v>26.19</v>
      </c>
      <c r="I526" s="10" t="s">
        <v>8</v>
      </c>
      <c r="J526" s="11" t="s">
        <v>2195</v>
      </c>
      <c r="K526" s="12"/>
      <c r="P526" s="13"/>
      <c r="R526"/>
      <c r="S526"/>
    </row>
    <row r="527" spans="1:19" x14ac:dyDescent="0.45">
      <c r="A527" s="24" t="s">
        <v>2196</v>
      </c>
      <c r="B527" s="25" t="s">
        <v>2196</v>
      </c>
      <c r="C527" s="24" t="s">
        <v>861</v>
      </c>
      <c r="D527" s="24" t="s">
        <v>890</v>
      </c>
      <c r="E527" s="24" t="s">
        <v>89</v>
      </c>
      <c r="F527" s="24" t="s">
        <v>90</v>
      </c>
      <c r="G527" s="26" t="s">
        <v>91</v>
      </c>
      <c r="H527" s="26">
        <v>9.99</v>
      </c>
      <c r="I527" s="28" t="s">
        <v>1004</v>
      </c>
      <c r="J527" s="29" t="s">
        <v>2197</v>
      </c>
      <c r="K527" s="12"/>
      <c r="P527" s="13"/>
      <c r="R527"/>
      <c r="S527"/>
    </row>
    <row r="528" spans="1:19" x14ac:dyDescent="0.45">
      <c r="A528" s="19" t="s">
        <v>316</v>
      </c>
      <c r="B528" s="8">
        <v>72357</v>
      </c>
      <c r="C528" s="19" t="s">
        <v>317</v>
      </c>
      <c r="D528" s="19" t="s">
        <v>888</v>
      </c>
      <c r="E528" s="19" t="s">
        <v>89</v>
      </c>
      <c r="F528" s="19" t="s">
        <v>90</v>
      </c>
      <c r="G528" s="9" t="s">
        <v>92</v>
      </c>
      <c r="H528" s="9">
        <v>52.29</v>
      </c>
      <c r="I528" s="10" t="s">
        <v>8</v>
      </c>
      <c r="J528" s="11" t="s">
        <v>1672</v>
      </c>
      <c r="K528" s="12"/>
      <c r="P528" s="13"/>
      <c r="R528"/>
      <c r="S528"/>
    </row>
    <row r="529" spans="1:19" x14ac:dyDescent="0.45">
      <c r="A529" s="19" t="s">
        <v>2198</v>
      </c>
      <c r="B529" s="8">
        <v>72359</v>
      </c>
      <c r="C529" s="19" t="s">
        <v>2199</v>
      </c>
      <c r="D529" s="19" t="s">
        <v>888</v>
      </c>
      <c r="E529" s="19" t="s">
        <v>89</v>
      </c>
      <c r="F529" s="19" t="s">
        <v>94</v>
      </c>
      <c r="G529" s="9" t="s">
        <v>1155</v>
      </c>
      <c r="H529" s="9">
        <v>135.88999999999999</v>
      </c>
      <c r="I529" s="10" t="s">
        <v>1004</v>
      </c>
      <c r="J529" s="11" t="s">
        <v>2200</v>
      </c>
      <c r="K529" s="12"/>
      <c r="P529" s="13"/>
      <c r="R529"/>
      <c r="S529"/>
    </row>
    <row r="530" spans="1:19" x14ac:dyDescent="0.45">
      <c r="A530" s="19" t="s">
        <v>93</v>
      </c>
      <c r="B530" s="8">
        <v>72363</v>
      </c>
      <c r="C530" s="19" t="s">
        <v>862</v>
      </c>
      <c r="D530" s="19" t="s">
        <v>890</v>
      </c>
      <c r="E530" s="19" t="s">
        <v>89</v>
      </c>
      <c r="F530" s="19" t="s">
        <v>94</v>
      </c>
      <c r="G530" s="9" t="s">
        <v>1155</v>
      </c>
      <c r="H530" s="9">
        <v>114.99</v>
      </c>
      <c r="I530" s="10" t="s">
        <v>8</v>
      </c>
      <c r="J530" s="11" t="s">
        <v>2201</v>
      </c>
      <c r="K530" s="12"/>
      <c r="P530" s="13"/>
      <c r="R530"/>
      <c r="S530"/>
    </row>
    <row r="531" spans="1:19" x14ac:dyDescent="0.45">
      <c r="A531" s="19" t="s">
        <v>2202</v>
      </c>
      <c r="B531" s="8">
        <v>72369</v>
      </c>
      <c r="C531" s="19" t="s">
        <v>2203</v>
      </c>
      <c r="D531" s="19" t="s">
        <v>888</v>
      </c>
      <c r="E531" s="19" t="s">
        <v>89</v>
      </c>
      <c r="F531" s="19" t="s">
        <v>90</v>
      </c>
      <c r="G531" s="9" t="s">
        <v>91</v>
      </c>
      <c r="H531" s="9">
        <v>26.19</v>
      </c>
      <c r="I531" s="10" t="s">
        <v>8</v>
      </c>
      <c r="J531" s="11" t="s">
        <v>2204</v>
      </c>
      <c r="K531" s="12"/>
      <c r="P531" s="13"/>
      <c r="R531"/>
      <c r="S531"/>
    </row>
    <row r="532" spans="1:19" x14ac:dyDescent="0.45">
      <c r="A532" t="s">
        <v>318</v>
      </c>
      <c r="B532" s="10">
        <v>72370</v>
      </c>
      <c r="C532" t="s">
        <v>863</v>
      </c>
      <c r="D532" t="s">
        <v>888</v>
      </c>
      <c r="E532" t="s">
        <v>89</v>
      </c>
      <c r="F532" t="s">
        <v>90</v>
      </c>
      <c r="G532" s="7" t="s">
        <v>91</v>
      </c>
      <c r="H532" s="7">
        <v>47.09</v>
      </c>
      <c r="I532" s="10" t="s">
        <v>8</v>
      </c>
      <c r="J532" s="11" t="s">
        <v>1673</v>
      </c>
      <c r="K532" s="12"/>
      <c r="P532" s="13"/>
      <c r="R532"/>
      <c r="S532"/>
    </row>
    <row r="533" spans="1:19" x14ac:dyDescent="0.45">
      <c r="A533" t="s">
        <v>2205</v>
      </c>
      <c r="B533" s="10" t="s">
        <v>2205</v>
      </c>
      <c r="C533" t="s">
        <v>2206</v>
      </c>
      <c r="D533" t="s">
        <v>1377</v>
      </c>
      <c r="E533" t="s">
        <v>89</v>
      </c>
      <c r="F533" t="s">
        <v>90</v>
      </c>
      <c r="G533" s="7" t="s">
        <v>92</v>
      </c>
      <c r="H533" s="7">
        <v>37.99</v>
      </c>
      <c r="I533" s="10" t="s">
        <v>8</v>
      </c>
      <c r="J533" s="11" t="s">
        <v>2207</v>
      </c>
      <c r="K533" s="12"/>
      <c r="P533" s="13"/>
      <c r="R533"/>
      <c r="S533"/>
    </row>
    <row r="534" spans="1:19" x14ac:dyDescent="0.45">
      <c r="A534" s="30" t="s">
        <v>319</v>
      </c>
      <c r="B534" s="28" t="s">
        <v>319</v>
      </c>
      <c r="C534" s="30" t="s">
        <v>864</v>
      </c>
      <c r="D534" s="30" t="s">
        <v>888</v>
      </c>
      <c r="E534" s="30" t="s">
        <v>89</v>
      </c>
      <c r="F534" s="30" t="s">
        <v>90</v>
      </c>
      <c r="G534" s="27" t="s">
        <v>91</v>
      </c>
      <c r="H534" s="27">
        <v>24.99</v>
      </c>
      <c r="I534" s="28" t="s">
        <v>1004</v>
      </c>
      <c r="J534" s="29" t="s">
        <v>1674</v>
      </c>
      <c r="K534" s="12"/>
      <c r="P534" s="13"/>
      <c r="R534"/>
      <c r="S534"/>
    </row>
    <row r="535" spans="1:19" x14ac:dyDescent="0.45">
      <c r="A535" t="s">
        <v>2208</v>
      </c>
      <c r="B535" s="10" t="s">
        <v>2208</v>
      </c>
      <c r="C535" t="s">
        <v>2209</v>
      </c>
      <c r="D535" t="s">
        <v>1377</v>
      </c>
      <c r="E535" t="s">
        <v>89</v>
      </c>
      <c r="F535" t="s">
        <v>90</v>
      </c>
      <c r="G535" s="7" t="s">
        <v>92</v>
      </c>
      <c r="H535" s="7">
        <v>45.99</v>
      </c>
      <c r="I535" s="10" t="s">
        <v>8</v>
      </c>
      <c r="J535" s="11" t="s">
        <v>2210</v>
      </c>
      <c r="K535" s="12"/>
      <c r="P535" s="13"/>
      <c r="R535"/>
      <c r="S535"/>
    </row>
    <row r="536" spans="1:19" x14ac:dyDescent="0.45">
      <c r="A536" t="s">
        <v>373</v>
      </c>
      <c r="B536" s="10">
        <v>72403</v>
      </c>
      <c r="C536" t="s">
        <v>986</v>
      </c>
      <c r="D536" t="s">
        <v>888</v>
      </c>
      <c r="E536" t="s">
        <v>89</v>
      </c>
      <c r="F536" t="s">
        <v>90</v>
      </c>
      <c r="G536" s="7" t="s">
        <v>92</v>
      </c>
      <c r="H536" s="7">
        <v>104.49</v>
      </c>
      <c r="I536" s="10" t="s">
        <v>8</v>
      </c>
      <c r="J536" s="11" t="s">
        <v>1675</v>
      </c>
      <c r="K536" s="12"/>
      <c r="P536" s="13"/>
      <c r="R536"/>
      <c r="S536"/>
    </row>
    <row r="537" spans="1:19" x14ac:dyDescent="0.45">
      <c r="A537" t="s">
        <v>504</v>
      </c>
      <c r="B537" s="10" t="s">
        <v>504</v>
      </c>
      <c r="C537" t="s">
        <v>987</v>
      </c>
      <c r="D537" t="s">
        <v>888</v>
      </c>
      <c r="E537" t="s">
        <v>89</v>
      </c>
      <c r="F537" t="s">
        <v>90</v>
      </c>
      <c r="G537" s="7" t="s">
        <v>91</v>
      </c>
      <c r="H537" s="7">
        <v>46.99</v>
      </c>
      <c r="I537" s="10" t="s">
        <v>1004</v>
      </c>
      <c r="J537" s="11" t="s">
        <v>1676</v>
      </c>
      <c r="K537" s="12"/>
      <c r="P537" s="13"/>
      <c r="R537"/>
      <c r="S537"/>
    </row>
    <row r="538" spans="1:19" x14ac:dyDescent="0.45">
      <c r="A538" t="s">
        <v>2211</v>
      </c>
      <c r="B538" s="10">
        <v>72408</v>
      </c>
      <c r="C538" t="s">
        <v>2212</v>
      </c>
      <c r="D538" t="s">
        <v>888</v>
      </c>
      <c r="E538" t="s">
        <v>89</v>
      </c>
      <c r="F538" t="s">
        <v>90</v>
      </c>
      <c r="G538" s="7" t="s">
        <v>92</v>
      </c>
      <c r="H538" s="7">
        <v>83.59</v>
      </c>
      <c r="I538" s="10" t="s">
        <v>8</v>
      </c>
      <c r="J538" s="11" t="s">
        <v>2213</v>
      </c>
      <c r="K538" s="12"/>
      <c r="P538" s="13"/>
      <c r="R538"/>
      <c r="S538"/>
    </row>
    <row r="539" spans="1:19" x14ac:dyDescent="0.45">
      <c r="A539" t="s">
        <v>2214</v>
      </c>
      <c r="B539" s="10">
        <v>72421</v>
      </c>
      <c r="C539" t="s">
        <v>2215</v>
      </c>
      <c r="D539" t="s">
        <v>888</v>
      </c>
      <c r="E539" t="s">
        <v>89</v>
      </c>
      <c r="F539" t="s">
        <v>90</v>
      </c>
      <c r="G539" s="7" t="s">
        <v>91</v>
      </c>
      <c r="H539" s="7">
        <v>41.79</v>
      </c>
      <c r="I539" s="10" t="s">
        <v>1004</v>
      </c>
      <c r="J539" s="11" t="s">
        <v>2216</v>
      </c>
      <c r="K539" s="12"/>
      <c r="P539" s="13"/>
      <c r="R539"/>
      <c r="S539"/>
    </row>
    <row r="540" spans="1:19" x14ac:dyDescent="0.45">
      <c r="A540" t="s">
        <v>320</v>
      </c>
      <c r="B540" s="10">
        <v>72422</v>
      </c>
      <c r="C540" t="s">
        <v>988</v>
      </c>
      <c r="D540" t="s">
        <v>888</v>
      </c>
      <c r="E540" t="s">
        <v>89</v>
      </c>
      <c r="F540" t="s">
        <v>90</v>
      </c>
      <c r="G540" s="7" t="s">
        <v>91</v>
      </c>
      <c r="H540" s="7">
        <v>41.79</v>
      </c>
      <c r="I540" s="10" t="s">
        <v>1004</v>
      </c>
      <c r="J540" s="11" t="s">
        <v>1677</v>
      </c>
      <c r="K540" s="12"/>
      <c r="P540" s="13"/>
      <c r="R540"/>
      <c r="S540"/>
    </row>
    <row r="541" spans="1:19" x14ac:dyDescent="0.45">
      <c r="A541" t="s">
        <v>321</v>
      </c>
      <c r="B541" s="10">
        <v>72423</v>
      </c>
      <c r="C541" t="s">
        <v>989</v>
      </c>
      <c r="D541" t="s">
        <v>888</v>
      </c>
      <c r="E541" t="s">
        <v>89</v>
      </c>
      <c r="F541" t="s">
        <v>90</v>
      </c>
      <c r="G541" s="7" t="s">
        <v>91</v>
      </c>
      <c r="H541" s="7">
        <v>41.79</v>
      </c>
      <c r="I541" s="10" t="s">
        <v>1004</v>
      </c>
      <c r="J541" s="11" t="s">
        <v>1678</v>
      </c>
      <c r="K541" s="12"/>
      <c r="P541" s="13"/>
      <c r="R541"/>
      <c r="S541"/>
    </row>
    <row r="542" spans="1:19" x14ac:dyDescent="0.45">
      <c r="A542" t="s">
        <v>322</v>
      </c>
      <c r="B542" s="10">
        <v>72424</v>
      </c>
      <c r="C542" t="s">
        <v>990</v>
      </c>
      <c r="D542" t="s">
        <v>888</v>
      </c>
      <c r="E542" t="s">
        <v>89</v>
      </c>
      <c r="F542" t="s">
        <v>90</v>
      </c>
      <c r="G542" s="7" t="s">
        <v>91</v>
      </c>
      <c r="H542" s="7">
        <v>41.79</v>
      </c>
      <c r="I542" s="10" t="s">
        <v>1004</v>
      </c>
      <c r="J542" s="11" t="s">
        <v>1679</v>
      </c>
      <c r="K542" s="12"/>
      <c r="P542" s="13"/>
      <c r="R542"/>
      <c r="S542"/>
    </row>
    <row r="543" spans="1:19" x14ac:dyDescent="0.45">
      <c r="A543" t="s">
        <v>434</v>
      </c>
      <c r="B543" s="10">
        <v>72426</v>
      </c>
      <c r="C543" t="s">
        <v>435</v>
      </c>
      <c r="D543" t="s">
        <v>888</v>
      </c>
      <c r="E543" t="s">
        <v>89</v>
      </c>
      <c r="F543" t="s">
        <v>98</v>
      </c>
      <c r="G543" s="7" t="s">
        <v>1021</v>
      </c>
      <c r="H543" s="7">
        <v>94.09</v>
      </c>
      <c r="I543" s="10" t="s">
        <v>1004</v>
      </c>
      <c r="J543" s="11" t="s">
        <v>1680</v>
      </c>
      <c r="K543" s="12"/>
      <c r="P543" s="13"/>
      <c r="R543"/>
      <c r="S543"/>
    </row>
    <row r="544" spans="1:19" x14ac:dyDescent="0.45">
      <c r="A544" t="s">
        <v>2217</v>
      </c>
      <c r="B544" s="10">
        <v>72436</v>
      </c>
      <c r="C544" t="s">
        <v>2218</v>
      </c>
      <c r="D544" t="s">
        <v>888</v>
      </c>
      <c r="E544" t="s">
        <v>89</v>
      </c>
      <c r="F544" t="s">
        <v>90</v>
      </c>
      <c r="G544" s="7" t="s">
        <v>92</v>
      </c>
      <c r="H544" s="7">
        <v>36.590000000000003</v>
      </c>
      <c r="I544" s="10" t="s">
        <v>8</v>
      </c>
      <c r="J544" s="11" t="s">
        <v>2219</v>
      </c>
      <c r="K544" s="12"/>
      <c r="P544" s="13"/>
      <c r="R544"/>
      <c r="S544"/>
    </row>
    <row r="545" spans="1:19" x14ac:dyDescent="0.45">
      <c r="A545" t="s">
        <v>323</v>
      </c>
      <c r="B545" s="10">
        <v>72450</v>
      </c>
      <c r="C545" t="s">
        <v>991</v>
      </c>
      <c r="D545" t="s">
        <v>888</v>
      </c>
      <c r="E545" t="s">
        <v>89</v>
      </c>
      <c r="F545" t="s">
        <v>90</v>
      </c>
      <c r="G545" s="7" t="s">
        <v>92</v>
      </c>
      <c r="H545" s="7">
        <v>44.99</v>
      </c>
      <c r="I545" s="10" t="s">
        <v>8</v>
      </c>
      <c r="J545" s="11" t="s">
        <v>1681</v>
      </c>
      <c r="K545" s="12"/>
      <c r="P545" s="13"/>
      <c r="R545"/>
      <c r="S545"/>
    </row>
    <row r="546" spans="1:19" x14ac:dyDescent="0.45">
      <c r="A546" t="s">
        <v>1368</v>
      </c>
      <c r="B546" s="10" t="s">
        <v>1368</v>
      </c>
      <c r="C546" t="s">
        <v>1369</v>
      </c>
      <c r="D546" t="s">
        <v>888</v>
      </c>
      <c r="E546" t="s">
        <v>89</v>
      </c>
      <c r="F546" t="s">
        <v>94</v>
      </c>
      <c r="G546" s="7" t="s">
        <v>1155</v>
      </c>
      <c r="H546" s="7">
        <v>169.99</v>
      </c>
      <c r="I546" s="10" t="s">
        <v>8</v>
      </c>
      <c r="J546" s="11" t="s">
        <v>1377</v>
      </c>
      <c r="K546" s="12"/>
      <c r="P546" s="13"/>
      <c r="R546"/>
      <c r="S546"/>
    </row>
    <row r="547" spans="1:19" x14ac:dyDescent="0.45">
      <c r="A547" t="s">
        <v>1051</v>
      </c>
      <c r="B547" s="10" t="s">
        <v>1051</v>
      </c>
      <c r="C547" t="s">
        <v>1052</v>
      </c>
      <c r="D547" t="s">
        <v>888</v>
      </c>
      <c r="E547" t="s">
        <v>89</v>
      </c>
      <c r="F547" t="s">
        <v>94</v>
      </c>
      <c r="G547" s="7" t="s">
        <v>1155</v>
      </c>
      <c r="H547" s="7">
        <v>169.99</v>
      </c>
      <c r="I547" s="10" t="s">
        <v>710</v>
      </c>
      <c r="J547" s="11" t="s">
        <v>1682</v>
      </c>
      <c r="K547" s="12"/>
      <c r="P547" s="13"/>
      <c r="R547"/>
      <c r="S547"/>
    </row>
    <row r="548" spans="1:19" x14ac:dyDescent="0.45">
      <c r="A548" t="s">
        <v>2220</v>
      </c>
      <c r="B548" s="10" t="s">
        <v>2220</v>
      </c>
      <c r="C548" t="s">
        <v>2221</v>
      </c>
      <c r="D548" t="s">
        <v>1377</v>
      </c>
      <c r="E548" t="s">
        <v>89</v>
      </c>
      <c r="F548" t="s">
        <v>90</v>
      </c>
      <c r="G548" s="7" t="s">
        <v>92</v>
      </c>
      <c r="H548" s="7">
        <v>69.989999999999995</v>
      </c>
      <c r="I548" s="10" t="s">
        <v>13</v>
      </c>
      <c r="J548" s="11" t="s">
        <v>2222</v>
      </c>
      <c r="K548" s="12"/>
      <c r="P548" s="13"/>
      <c r="R548"/>
      <c r="S548"/>
    </row>
    <row r="549" spans="1:19" x14ac:dyDescent="0.45">
      <c r="A549" t="s">
        <v>2223</v>
      </c>
      <c r="B549" s="10" t="s">
        <v>2223</v>
      </c>
      <c r="C549" t="s">
        <v>1759</v>
      </c>
      <c r="D549" t="s">
        <v>1377</v>
      </c>
      <c r="E549" t="s">
        <v>89</v>
      </c>
      <c r="F549" t="s">
        <v>90</v>
      </c>
      <c r="G549" s="7" t="s">
        <v>1031</v>
      </c>
      <c r="H549" s="7">
        <v>109.99</v>
      </c>
      <c r="I549" s="10" t="s">
        <v>8</v>
      </c>
      <c r="J549" s="11" t="s">
        <v>2224</v>
      </c>
      <c r="K549" s="12"/>
      <c r="P549" s="13"/>
      <c r="R549"/>
      <c r="S549"/>
    </row>
    <row r="550" spans="1:19" x14ac:dyDescent="0.45">
      <c r="A550" t="s">
        <v>1053</v>
      </c>
      <c r="B550" s="10" t="s">
        <v>1053</v>
      </c>
      <c r="C550" t="s">
        <v>1054</v>
      </c>
      <c r="D550" t="s">
        <v>888</v>
      </c>
      <c r="E550" t="s">
        <v>89</v>
      </c>
      <c r="F550" t="s">
        <v>90</v>
      </c>
      <c r="G550" s="7" t="s">
        <v>1030</v>
      </c>
      <c r="H550" s="7">
        <v>99.99</v>
      </c>
      <c r="I550" s="10" t="s">
        <v>8</v>
      </c>
      <c r="J550" s="11" t="s">
        <v>1683</v>
      </c>
      <c r="K550" s="12"/>
      <c r="P550" s="13"/>
      <c r="R550"/>
      <c r="S550"/>
    </row>
    <row r="551" spans="1:19" x14ac:dyDescent="0.45">
      <c r="A551" t="s">
        <v>1055</v>
      </c>
      <c r="B551" s="10" t="s">
        <v>1055</v>
      </c>
      <c r="C551" t="s">
        <v>1056</v>
      </c>
      <c r="D551" t="s">
        <v>888</v>
      </c>
      <c r="E551" t="s">
        <v>89</v>
      </c>
      <c r="F551" t="s">
        <v>90</v>
      </c>
      <c r="G551" s="7" t="s">
        <v>92</v>
      </c>
      <c r="H551" s="7">
        <v>109.99</v>
      </c>
      <c r="I551" s="10" t="s">
        <v>8</v>
      </c>
      <c r="J551" s="11" t="s">
        <v>1684</v>
      </c>
      <c r="K551" s="12"/>
      <c r="P551" s="13"/>
      <c r="R551"/>
      <c r="S551"/>
    </row>
    <row r="552" spans="1:19" x14ac:dyDescent="0.45">
      <c r="A552" t="s">
        <v>1224</v>
      </c>
      <c r="B552" s="10" t="s">
        <v>1224</v>
      </c>
      <c r="C552" t="s">
        <v>1225</v>
      </c>
      <c r="D552" t="s">
        <v>1377</v>
      </c>
      <c r="E552" t="s">
        <v>89</v>
      </c>
      <c r="F552" t="s">
        <v>90</v>
      </c>
      <c r="G552" s="7" t="s">
        <v>1030</v>
      </c>
      <c r="H552" s="7">
        <v>109.99</v>
      </c>
      <c r="I552" s="10" t="s">
        <v>8</v>
      </c>
      <c r="J552" s="11" t="s">
        <v>1685</v>
      </c>
      <c r="K552" s="12"/>
      <c r="P552" s="13"/>
      <c r="R552"/>
      <c r="S552"/>
    </row>
    <row r="553" spans="1:19" x14ac:dyDescent="0.45">
      <c r="A553" t="s">
        <v>1226</v>
      </c>
      <c r="B553" s="10" t="s">
        <v>1226</v>
      </c>
      <c r="C553" t="s">
        <v>1242</v>
      </c>
      <c r="D553" t="s">
        <v>1377</v>
      </c>
      <c r="E553" t="s">
        <v>89</v>
      </c>
      <c r="F553" t="s">
        <v>90</v>
      </c>
      <c r="G553" s="7" t="s">
        <v>1030</v>
      </c>
      <c r="H553" s="7">
        <v>139.99</v>
      </c>
      <c r="I553" s="10" t="s">
        <v>8</v>
      </c>
      <c r="J553" s="11" t="s">
        <v>1686</v>
      </c>
      <c r="K553" s="12"/>
      <c r="P553" s="13"/>
      <c r="R553"/>
      <c r="S553"/>
    </row>
    <row r="554" spans="1:19" x14ac:dyDescent="0.45">
      <c r="A554" t="s">
        <v>95</v>
      </c>
      <c r="B554" s="10">
        <v>72500</v>
      </c>
      <c r="C554" t="s">
        <v>96</v>
      </c>
      <c r="D554" t="s">
        <v>888</v>
      </c>
      <c r="E554" t="s">
        <v>89</v>
      </c>
      <c r="F554" t="s">
        <v>94</v>
      </c>
      <c r="G554" s="7" t="s">
        <v>1155</v>
      </c>
      <c r="H554" s="7">
        <v>94.09</v>
      </c>
      <c r="I554" s="10" t="s">
        <v>1004</v>
      </c>
      <c r="J554" s="11" t="s">
        <v>1687</v>
      </c>
      <c r="K554" s="12"/>
      <c r="P554" s="13"/>
      <c r="R554"/>
      <c r="S554"/>
    </row>
    <row r="555" spans="1:19" x14ac:dyDescent="0.45">
      <c r="A555" t="s">
        <v>1227</v>
      </c>
      <c r="B555" s="10" t="s">
        <v>1227</v>
      </c>
      <c r="C555" t="s">
        <v>1243</v>
      </c>
      <c r="D555" t="s">
        <v>1377</v>
      </c>
      <c r="E555" t="s">
        <v>89</v>
      </c>
      <c r="F555" t="s">
        <v>90</v>
      </c>
      <c r="G555" s="7" t="s">
        <v>91</v>
      </c>
      <c r="H555" s="7">
        <v>69.989999999999995</v>
      </c>
      <c r="I555" s="10" t="s">
        <v>9</v>
      </c>
      <c r="J555" s="11" t="s">
        <v>1688</v>
      </c>
      <c r="K555" s="12"/>
      <c r="P555" s="13"/>
      <c r="R555"/>
      <c r="S555"/>
    </row>
    <row r="556" spans="1:19" x14ac:dyDescent="0.45">
      <c r="A556" t="s">
        <v>1228</v>
      </c>
      <c r="B556" s="10" t="s">
        <v>1228</v>
      </c>
      <c r="C556" t="s">
        <v>1229</v>
      </c>
      <c r="D556" t="s">
        <v>1377</v>
      </c>
      <c r="E556" t="s">
        <v>89</v>
      </c>
      <c r="F556" t="s">
        <v>90</v>
      </c>
      <c r="G556" s="7" t="s">
        <v>1030</v>
      </c>
      <c r="H556" s="7">
        <v>89.99</v>
      </c>
      <c r="I556" s="10" t="s">
        <v>8</v>
      </c>
      <c r="J556" s="11" t="s">
        <v>1689</v>
      </c>
      <c r="K556" s="12"/>
      <c r="P556" s="13"/>
      <c r="R556"/>
      <c r="S556"/>
    </row>
    <row r="557" spans="1:19" x14ac:dyDescent="0.45">
      <c r="A557" t="s">
        <v>1230</v>
      </c>
      <c r="B557" s="10" t="s">
        <v>1230</v>
      </c>
      <c r="C557" t="s">
        <v>1244</v>
      </c>
      <c r="D557" t="s">
        <v>1377</v>
      </c>
      <c r="E557" t="s">
        <v>89</v>
      </c>
      <c r="F557" t="s">
        <v>90</v>
      </c>
      <c r="G557" s="7" t="s">
        <v>1030</v>
      </c>
      <c r="H557" s="7">
        <v>119.99</v>
      </c>
      <c r="I557" s="10" t="s">
        <v>8</v>
      </c>
      <c r="J557" s="11" t="s">
        <v>1690</v>
      </c>
      <c r="K557" s="12"/>
      <c r="P557" s="13"/>
      <c r="R557"/>
      <c r="S557"/>
    </row>
    <row r="558" spans="1:19" x14ac:dyDescent="0.45">
      <c r="A558" t="s">
        <v>1231</v>
      </c>
      <c r="B558" s="10" t="s">
        <v>1231</v>
      </c>
      <c r="C558" t="s">
        <v>1245</v>
      </c>
      <c r="D558" t="s">
        <v>1377</v>
      </c>
      <c r="E558" t="s">
        <v>89</v>
      </c>
      <c r="F558" t="s">
        <v>90</v>
      </c>
      <c r="G558" s="7" t="s">
        <v>91</v>
      </c>
      <c r="H558" s="7">
        <v>54.99</v>
      </c>
      <c r="I558" s="10" t="s">
        <v>9</v>
      </c>
      <c r="J558" s="11" t="s">
        <v>1691</v>
      </c>
      <c r="K558" s="12"/>
      <c r="P558" s="13"/>
      <c r="R558"/>
      <c r="S558"/>
    </row>
    <row r="559" spans="1:19" x14ac:dyDescent="0.45">
      <c r="C559"/>
      <c r="D559"/>
      <c r="E559"/>
      <c r="G559" s="7"/>
      <c r="H559" s="7"/>
      <c r="I559" s="10"/>
      <c r="J559" s="11"/>
      <c r="K559" s="12"/>
      <c r="P559" s="13"/>
      <c r="R559"/>
      <c r="S559"/>
    </row>
    <row r="560" spans="1:19" x14ac:dyDescent="0.45">
      <c r="A560" t="s">
        <v>495</v>
      </c>
      <c r="B560" s="10">
        <v>74200</v>
      </c>
      <c r="C560" t="s">
        <v>617</v>
      </c>
      <c r="D560" t="s">
        <v>1377</v>
      </c>
      <c r="E560" t="s">
        <v>89</v>
      </c>
      <c r="F560" t="s">
        <v>90</v>
      </c>
      <c r="G560" s="7" t="s">
        <v>92</v>
      </c>
      <c r="H560" s="7">
        <v>73.19</v>
      </c>
      <c r="I560" s="10" t="s">
        <v>1004</v>
      </c>
      <c r="J560" s="11" t="s">
        <v>1692</v>
      </c>
      <c r="K560" s="12"/>
      <c r="P560" s="13"/>
      <c r="R560"/>
      <c r="S560"/>
    </row>
    <row r="561" spans="1:19" x14ac:dyDescent="0.45">
      <c r="A561" t="s">
        <v>2225</v>
      </c>
      <c r="B561" s="10">
        <v>75229</v>
      </c>
      <c r="C561" t="s">
        <v>2226</v>
      </c>
      <c r="D561" t="s">
        <v>890</v>
      </c>
      <c r="E561" t="s">
        <v>89</v>
      </c>
      <c r="F561" t="s">
        <v>90</v>
      </c>
      <c r="G561" s="7" t="s">
        <v>92</v>
      </c>
      <c r="H561" s="7">
        <v>41.79</v>
      </c>
      <c r="I561" s="10" t="s">
        <v>8</v>
      </c>
      <c r="J561" s="11" t="s">
        <v>2227</v>
      </c>
      <c r="K561" s="12"/>
      <c r="P561" s="13"/>
      <c r="R561"/>
      <c r="S561"/>
    </row>
    <row r="562" spans="1:19" x14ac:dyDescent="0.45">
      <c r="A562" t="s">
        <v>2228</v>
      </c>
      <c r="B562" s="10">
        <v>75230</v>
      </c>
      <c r="C562" t="s">
        <v>2229</v>
      </c>
      <c r="D562" t="s">
        <v>890</v>
      </c>
      <c r="E562" t="s">
        <v>89</v>
      </c>
      <c r="F562" t="s">
        <v>90</v>
      </c>
      <c r="G562" s="7" t="s">
        <v>92</v>
      </c>
      <c r="H562" s="7">
        <v>52.29</v>
      </c>
      <c r="I562" s="10" t="s">
        <v>8</v>
      </c>
      <c r="J562" s="11" t="s">
        <v>2230</v>
      </c>
      <c r="K562" s="12"/>
      <c r="P562" s="13"/>
      <c r="R562"/>
      <c r="S562"/>
    </row>
    <row r="563" spans="1:19" x14ac:dyDescent="0.45">
      <c r="A563" t="s">
        <v>2231</v>
      </c>
      <c r="B563" s="10" t="s">
        <v>2231</v>
      </c>
      <c r="C563" t="s">
        <v>2232</v>
      </c>
      <c r="D563" t="s">
        <v>888</v>
      </c>
      <c r="E563" t="s">
        <v>89</v>
      </c>
      <c r="F563" t="s">
        <v>90</v>
      </c>
      <c r="G563" s="7" t="s">
        <v>92</v>
      </c>
      <c r="H563" s="7">
        <v>49.99</v>
      </c>
      <c r="I563" s="10" t="s">
        <v>8</v>
      </c>
      <c r="J563" s="11" t="s">
        <v>2233</v>
      </c>
      <c r="K563" s="12"/>
      <c r="P563" s="13"/>
      <c r="R563"/>
      <c r="S563"/>
    </row>
    <row r="564" spans="1:19" x14ac:dyDescent="0.45">
      <c r="A564" t="s">
        <v>1057</v>
      </c>
      <c r="B564" s="10" t="s">
        <v>1057</v>
      </c>
      <c r="C564" t="s">
        <v>1058</v>
      </c>
      <c r="D564" t="s">
        <v>888</v>
      </c>
      <c r="E564" t="s">
        <v>89</v>
      </c>
      <c r="F564" t="s">
        <v>90</v>
      </c>
      <c r="G564" s="7" t="s">
        <v>92</v>
      </c>
      <c r="H564" s="7">
        <v>69.989999999999995</v>
      </c>
      <c r="I564" s="10" t="s">
        <v>8</v>
      </c>
      <c r="J564" s="11" t="s">
        <v>1693</v>
      </c>
      <c r="K564" s="12"/>
      <c r="P564" s="13"/>
      <c r="R564"/>
      <c r="S564"/>
    </row>
    <row r="565" spans="1:19" x14ac:dyDescent="0.45">
      <c r="A565" t="s">
        <v>1059</v>
      </c>
      <c r="B565" s="10" t="s">
        <v>1059</v>
      </c>
      <c r="C565" t="s">
        <v>1060</v>
      </c>
      <c r="D565" t="s">
        <v>888</v>
      </c>
      <c r="E565" t="s">
        <v>89</v>
      </c>
      <c r="F565" t="s">
        <v>90</v>
      </c>
      <c r="G565" s="7" t="s">
        <v>91</v>
      </c>
      <c r="H565" s="7">
        <v>69.989999999999995</v>
      </c>
      <c r="I565" s="10" t="s">
        <v>8</v>
      </c>
      <c r="J565" s="11" t="s">
        <v>1694</v>
      </c>
      <c r="K565" s="12"/>
      <c r="P565" s="13"/>
      <c r="R565"/>
      <c r="S565"/>
    </row>
    <row r="566" spans="1:19" x14ac:dyDescent="0.45">
      <c r="A566" t="s">
        <v>1061</v>
      </c>
      <c r="B566" s="10" t="s">
        <v>1061</v>
      </c>
      <c r="C566" t="s">
        <v>1062</v>
      </c>
      <c r="D566" t="s">
        <v>888</v>
      </c>
      <c r="E566" t="s">
        <v>89</v>
      </c>
      <c r="F566" t="s">
        <v>90</v>
      </c>
      <c r="G566" s="7" t="s">
        <v>91</v>
      </c>
      <c r="H566" s="7">
        <v>69.989999999999995</v>
      </c>
      <c r="I566" s="10" t="s">
        <v>8</v>
      </c>
      <c r="J566" s="11" t="s">
        <v>1695</v>
      </c>
      <c r="K566" s="12"/>
      <c r="P566" s="13"/>
      <c r="R566"/>
      <c r="S566"/>
    </row>
    <row r="567" spans="1:19" x14ac:dyDescent="0.45">
      <c r="A567" t="s">
        <v>99</v>
      </c>
      <c r="B567" s="10">
        <v>75298</v>
      </c>
      <c r="C567" t="s">
        <v>324</v>
      </c>
      <c r="D567" t="s">
        <v>888</v>
      </c>
      <c r="E567" t="s">
        <v>89</v>
      </c>
      <c r="F567" t="s">
        <v>90</v>
      </c>
      <c r="G567" s="7" t="s">
        <v>91</v>
      </c>
      <c r="H567" s="7">
        <v>41.79</v>
      </c>
      <c r="I567" s="10" t="s">
        <v>1004</v>
      </c>
      <c r="J567" s="11" t="s">
        <v>1696</v>
      </c>
      <c r="K567" s="12"/>
      <c r="P567" s="13"/>
      <c r="R567"/>
      <c r="S567"/>
    </row>
    <row r="568" spans="1:19" x14ac:dyDescent="0.45">
      <c r="A568" t="s">
        <v>2234</v>
      </c>
      <c r="B568" s="10" t="s">
        <v>2234</v>
      </c>
      <c r="C568" t="s">
        <v>2235</v>
      </c>
      <c r="D568" t="s">
        <v>1377</v>
      </c>
      <c r="E568" t="s">
        <v>89</v>
      </c>
      <c r="F568" t="s">
        <v>90</v>
      </c>
      <c r="G568" s="7" t="s">
        <v>91</v>
      </c>
      <c r="H568" s="7">
        <v>29.99</v>
      </c>
      <c r="I568" s="10" t="s">
        <v>9</v>
      </c>
      <c r="J568" s="11" t="s">
        <v>2236</v>
      </c>
      <c r="K568" s="12"/>
      <c r="P568" s="13"/>
      <c r="R568"/>
      <c r="S568"/>
    </row>
    <row r="569" spans="1:19" x14ac:dyDescent="0.45">
      <c r="A569" t="s">
        <v>2237</v>
      </c>
      <c r="B569" s="10" t="s">
        <v>2237</v>
      </c>
      <c r="C569" t="s">
        <v>2238</v>
      </c>
      <c r="D569" t="s">
        <v>1377</v>
      </c>
      <c r="E569" t="s">
        <v>89</v>
      </c>
      <c r="F569" t="s">
        <v>90</v>
      </c>
      <c r="G569" s="7" t="s">
        <v>91</v>
      </c>
      <c r="H569" s="7">
        <v>39.99</v>
      </c>
      <c r="I569" s="10" t="s">
        <v>710</v>
      </c>
      <c r="J569" s="11" t="s">
        <v>2239</v>
      </c>
      <c r="K569" s="12"/>
      <c r="P569" s="13"/>
      <c r="R569"/>
      <c r="S569"/>
    </row>
    <row r="570" spans="1:19" x14ac:dyDescent="0.45">
      <c r="A570" t="s">
        <v>2240</v>
      </c>
      <c r="B570" s="10" t="s">
        <v>2240</v>
      </c>
      <c r="C570" t="s">
        <v>2241</v>
      </c>
      <c r="D570" t="s">
        <v>888</v>
      </c>
      <c r="E570" t="s">
        <v>89</v>
      </c>
      <c r="F570" t="s">
        <v>90</v>
      </c>
      <c r="G570" s="7" t="s">
        <v>91</v>
      </c>
      <c r="H570" s="7">
        <v>59.99</v>
      </c>
      <c r="I570" s="10" t="s">
        <v>8</v>
      </c>
      <c r="J570" s="11" t="s">
        <v>2242</v>
      </c>
      <c r="K570" s="12"/>
      <c r="P570" s="13"/>
      <c r="R570"/>
      <c r="S570"/>
    </row>
    <row r="571" spans="1:19" x14ac:dyDescent="0.45">
      <c r="A571" t="s">
        <v>100</v>
      </c>
      <c r="B571" s="10">
        <v>75326</v>
      </c>
      <c r="C571" t="s">
        <v>865</v>
      </c>
      <c r="D571" t="s">
        <v>890</v>
      </c>
      <c r="E571" t="s">
        <v>89</v>
      </c>
      <c r="F571" t="s">
        <v>94</v>
      </c>
      <c r="G571" s="7" t="s">
        <v>1156</v>
      </c>
      <c r="H571" s="7">
        <v>125.39</v>
      </c>
      <c r="I571" s="10" t="s">
        <v>8</v>
      </c>
      <c r="J571" s="11" t="s">
        <v>2243</v>
      </c>
      <c r="K571" s="12"/>
      <c r="P571" s="13"/>
      <c r="R571"/>
      <c r="S571"/>
    </row>
    <row r="572" spans="1:19" x14ac:dyDescent="0.45">
      <c r="A572" t="s">
        <v>101</v>
      </c>
      <c r="B572" s="10">
        <v>75350</v>
      </c>
      <c r="C572" t="s">
        <v>102</v>
      </c>
      <c r="D572" t="s">
        <v>888</v>
      </c>
      <c r="E572" t="s">
        <v>89</v>
      </c>
      <c r="F572" t="s">
        <v>90</v>
      </c>
      <c r="G572" s="7" t="s">
        <v>91</v>
      </c>
      <c r="H572" s="7">
        <v>41.79</v>
      </c>
      <c r="I572" s="10" t="s">
        <v>1004</v>
      </c>
      <c r="J572" s="11" t="s">
        <v>1697</v>
      </c>
      <c r="K572" s="12"/>
      <c r="P572" s="13"/>
      <c r="R572"/>
      <c r="S572"/>
    </row>
    <row r="573" spans="1:19" x14ac:dyDescent="0.45">
      <c r="A573" t="s">
        <v>103</v>
      </c>
      <c r="B573" s="10">
        <v>75351</v>
      </c>
      <c r="C573" t="s">
        <v>866</v>
      </c>
      <c r="D573" t="s">
        <v>888</v>
      </c>
      <c r="E573" t="s">
        <v>89</v>
      </c>
      <c r="F573" t="s">
        <v>90</v>
      </c>
      <c r="G573" s="7" t="s">
        <v>91</v>
      </c>
      <c r="H573" s="7">
        <v>41.79</v>
      </c>
      <c r="I573" s="10" t="s">
        <v>1004</v>
      </c>
      <c r="J573" s="11" t="s">
        <v>1698</v>
      </c>
      <c r="K573" s="12"/>
      <c r="P573" s="13"/>
      <c r="R573"/>
      <c r="S573"/>
    </row>
    <row r="574" spans="1:19" x14ac:dyDescent="0.45">
      <c r="A574" t="s">
        <v>374</v>
      </c>
      <c r="B574" s="10">
        <v>75352</v>
      </c>
      <c r="C574" t="s">
        <v>375</v>
      </c>
      <c r="D574" t="s">
        <v>888</v>
      </c>
      <c r="E574" t="s">
        <v>89</v>
      </c>
      <c r="F574" t="s">
        <v>90</v>
      </c>
      <c r="G574" s="7" t="s">
        <v>91</v>
      </c>
      <c r="H574" s="7">
        <v>41.79</v>
      </c>
      <c r="I574" s="10" t="s">
        <v>1004</v>
      </c>
      <c r="J574" s="11" t="s">
        <v>2244</v>
      </c>
      <c r="K574" s="12"/>
      <c r="P574" s="13"/>
      <c r="R574"/>
      <c r="S574"/>
    </row>
    <row r="575" spans="1:19" x14ac:dyDescent="0.45">
      <c r="A575" t="s">
        <v>376</v>
      </c>
      <c r="B575" s="10">
        <v>75353</v>
      </c>
      <c r="C575" t="s">
        <v>377</v>
      </c>
      <c r="D575" t="s">
        <v>888</v>
      </c>
      <c r="E575" t="s">
        <v>89</v>
      </c>
      <c r="F575" t="s">
        <v>90</v>
      </c>
      <c r="G575" s="7" t="s">
        <v>91</v>
      </c>
      <c r="H575" s="7">
        <v>41.79</v>
      </c>
      <c r="I575" s="10" t="s">
        <v>1004</v>
      </c>
      <c r="J575" s="11" t="s">
        <v>2245</v>
      </c>
      <c r="K575" s="12"/>
      <c r="P575" s="13"/>
      <c r="R575"/>
      <c r="S575"/>
    </row>
    <row r="576" spans="1:19" x14ac:dyDescent="0.45">
      <c r="A576" t="s">
        <v>325</v>
      </c>
      <c r="B576" s="10">
        <v>75400</v>
      </c>
      <c r="C576" t="s">
        <v>992</v>
      </c>
      <c r="D576" t="s">
        <v>888</v>
      </c>
      <c r="E576" t="s">
        <v>89</v>
      </c>
      <c r="F576" t="s">
        <v>90</v>
      </c>
      <c r="G576" s="7" t="s">
        <v>92</v>
      </c>
      <c r="H576" s="7">
        <v>57.49</v>
      </c>
      <c r="I576" s="10" t="s">
        <v>8</v>
      </c>
      <c r="J576" s="11" t="s">
        <v>1699</v>
      </c>
      <c r="K576" s="12"/>
      <c r="P576" s="13"/>
      <c r="R576"/>
      <c r="S576"/>
    </row>
    <row r="577" spans="1:19" x14ac:dyDescent="0.45">
      <c r="A577" t="s">
        <v>2246</v>
      </c>
      <c r="B577" s="10">
        <v>75401</v>
      </c>
      <c r="C577" t="s">
        <v>2247</v>
      </c>
      <c r="D577" t="s">
        <v>888</v>
      </c>
      <c r="E577" t="s">
        <v>89</v>
      </c>
      <c r="F577" t="s">
        <v>90</v>
      </c>
      <c r="G577" s="7" t="s">
        <v>1030</v>
      </c>
      <c r="H577" s="7">
        <v>89.99</v>
      </c>
      <c r="I577" s="10" t="s">
        <v>8</v>
      </c>
      <c r="J577" s="11" t="s">
        <v>2248</v>
      </c>
      <c r="K577" s="12"/>
      <c r="P577" s="13"/>
      <c r="R577"/>
      <c r="S577"/>
    </row>
    <row r="578" spans="1:19" x14ac:dyDescent="0.45">
      <c r="A578" t="s">
        <v>326</v>
      </c>
      <c r="B578" s="10">
        <v>75402</v>
      </c>
      <c r="C578" t="s">
        <v>993</v>
      </c>
      <c r="D578" t="s">
        <v>888</v>
      </c>
      <c r="E578" t="s">
        <v>89</v>
      </c>
      <c r="F578" t="s">
        <v>90</v>
      </c>
      <c r="G578" s="7" t="s">
        <v>1030</v>
      </c>
      <c r="H578" s="7">
        <v>67.989999999999995</v>
      </c>
      <c r="I578" s="10" t="s">
        <v>8</v>
      </c>
      <c r="J578" s="11" t="s">
        <v>1700</v>
      </c>
      <c r="K578" s="12"/>
      <c r="P578" s="13"/>
      <c r="R578"/>
      <c r="S578"/>
    </row>
    <row r="579" spans="1:19" x14ac:dyDescent="0.45">
      <c r="A579" t="s">
        <v>2249</v>
      </c>
      <c r="B579" s="10">
        <v>75403</v>
      </c>
      <c r="C579" t="s">
        <v>2250</v>
      </c>
      <c r="D579" t="s">
        <v>888</v>
      </c>
      <c r="E579" t="s">
        <v>89</v>
      </c>
      <c r="F579" t="s">
        <v>90</v>
      </c>
      <c r="G579" s="7" t="s">
        <v>1031</v>
      </c>
      <c r="H579" s="7">
        <v>54.99</v>
      </c>
      <c r="I579" s="10" t="s">
        <v>8</v>
      </c>
      <c r="J579" s="11" t="s">
        <v>2251</v>
      </c>
      <c r="K579" s="12"/>
      <c r="P579" s="13"/>
      <c r="R579"/>
      <c r="S579"/>
    </row>
    <row r="580" spans="1:19" x14ac:dyDescent="0.45">
      <c r="A580" t="s">
        <v>327</v>
      </c>
      <c r="B580" s="10">
        <v>75404</v>
      </c>
      <c r="C580" t="s">
        <v>994</v>
      </c>
      <c r="D580" t="s">
        <v>888</v>
      </c>
      <c r="E580" t="s">
        <v>89</v>
      </c>
      <c r="F580" t="s">
        <v>90</v>
      </c>
      <c r="G580" s="7" t="s">
        <v>1031</v>
      </c>
      <c r="H580" s="7">
        <v>62.69</v>
      </c>
      <c r="I580" s="10" t="s">
        <v>8</v>
      </c>
      <c r="J580" s="11" t="s">
        <v>1701</v>
      </c>
      <c r="K580" s="12"/>
      <c r="P580" s="13"/>
      <c r="R580"/>
      <c r="S580"/>
    </row>
    <row r="581" spans="1:19" x14ac:dyDescent="0.45">
      <c r="A581" t="s">
        <v>436</v>
      </c>
      <c r="B581" s="10">
        <v>75406</v>
      </c>
      <c r="C581" t="s">
        <v>995</v>
      </c>
      <c r="D581" t="s">
        <v>888</v>
      </c>
      <c r="E581" t="s">
        <v>89</v>
      </c>
      <c r="F581" t="s">
        <v>90</v>
      </c>
      <c r="G581" s="7" t="s">
        <v>1030</v>
      </c>
      <c r="H581" s="7">
        <v>114.99</v>
      </c>
      <c r="I581" s="10" t="s">
        <v>8</v>
      </c>
      <c r="J581" s="11" t="s">
        <v>1702</v>
      </c>
      <c r="K581" s="12"/>
      <c r="P581" s="13"/>
      <c r="R581"/>
      <c r="S581"/>
    </row>
    <row r="582" spans="1:19" x14ac:dyDescent="0.45">
      <c r="A582" t="s">
        <v>2252</v>
      </c>
      <c r="B582" s="10">
        <v>75407</v>
      </c>
      <c r="C582" t="s">
        <v>2253</v>
      </c>
      <c r="D582" t="s">
        <v>888</v>
      </c>
      <c r="E582" t="s">
        <v>89</v>
      </c>
      <c r="F582" t="s">
        <v>90</v>
      </c>
      <c r="G582" s="7" t="s">
        <v>1030</v>
      </c>
      <c r="H582" s="7">
        <v>114.99</v>
      </c>
      <c r="I582" s="10" t="s">
        <v>8</v>
      </c>
      <c r="J582" s="11" t="s">
        <v>2254</v>
      </c>
      <c r="K582" s="12"/>
      <c r="P582" s="13"/>
      <c r="R582"/>
      <c r="S582"/>
    </row>
    <row r="583" spans="1:19" x14ac:dyDescent="0.45">
      <c r="A583" t="s">
        <v>1063</v>
      </c>
      <c r="B583" s="10" t="s">
        <v>1063</v>
      </c>
      <c r="C583" t="s">
        <v>1064</v>
      </c>
      <c r="D583" t="s">
        <v>888</v>
      </c>
      <c r="E583" t="s">
        <v>89</v>
      </c>
      <c r="F583" t="s">
        <v>90</v>
      </c>
      <c r="G583" s="7" t="s">
        <v>92</v>
      </c>
      <c r="H583" s="7">
        <v>79.989999999999995</v>
      </c>
      <c r="I583" s="10" t="s">
        <v>8</v>
      </c>
      <c r="J583" s="11" t="s">
        <v>1703</v>
      </c>
      <c r="K583" s="12"/>
      <c r="P583" s="13"/>
      <c r="R583"/>
      <c r="S583"/>
    </row>
    <row r="584" spans="1:19" x14ac:dyDescent="0.45">
      <c r="A584" t="s">
        <v>1065</v>
      </c>
      <c r="B584" s="10" t="s">
        <v>1065</v>
      </c>
      <c r="C584" t="s">
        <v>1066</v>
      </c>
      <c r="D584" t="s">
        <v>888</v>
      </c>
      <c r="E584" t="s">
        <v>89</v>
      </c>
      <c r="F584" t="s">
        <v>90</v>
      </c>
      <c r="G584" s="7" t="s">
        <v>92</v>
      </c>
      <c r="H584" s="7">
        <v>74.989999999999995</v>
      </c>
      <c r="I584" s="10" t="s">
        <v>8</v>
      </c>
      <c r="J584" s="11" t="s">
        <v>1704</v>
      </c>
      <c r="K584" s="12"/>
      <c r="P584" s="13"/>
      <c r="R584"/>
      <c r="S584"/>
    </row>
    <row r="585" spans="1:19" x14ac:dyDescent="0.45">
      <c r="A585" t="s">
        <v>1067</v>
      </c>
      <c r="B585" s="10" t="s">
        <v>1067</v>
      </c>
      <c r="C585" t="s">
        <v>1068</v>
      </c>
      <c r="D585" t="s">
        <v>888</v>
      </c>
      <c r="E585" t="s">
        <v>89</v>
      </c>
      <c r="F585" t="s">
        <v>90</v>
      </c>
      <c r="G585" s="7" t="s">
        <v>92</v>
      </c>
      <c r="H585" s="7">
        <v>69.989999999999995</v>
      </c>
      <c r="I585" s="10" t="s">
        <v>8</v>
      </c>
      <c r="J585" s="11" t="s">
        <v>1705</v>
      </c>
      <c r="K585" s="12"/>
      <c r="P585" s="13"/>
      <c r="R585"/>
      <c r="S585"/>
    </row>
    <row r="586" spans="1:19" x14ac:dyDescent="0.45">
      <c r="A586" t="s">
        <v>1069</v>
      </c>
      <c r="B586" s="10" t="s">
        <v>1069</v>
      </c>
      <c r="C586" t="s">
        <v>1070</v>
      </c>
      <c r="D586" t="s">
        <v>888</v>
      </c>
      <c r="E586" t="s">
        <v>89</v>
      </c>
      <c r="F586" t="s">
        <v>90</v>
      </c>
      <c r="G586" s="7" t="s">
        <v>92</v>
      </c>
      <c r="H586" s="7">
        <v>59.99</v>
      </c>
      <c r="I586" s="10" t="s">
        <v>8</v>
      </c>
      <c r="J586" s="11" t="s">
        <v>1706</v>
      </c>
      <c r="K586" s="12"/>
      <c r="P586" s="13"/>
      <c r="R586"/>
      <c r="S586"/>
    </row>
    <row r="587" spans="1:19" x14ac:dyDescent="0.45">
      <c r="A587" t="s">
        <v>2255</v>
      </c>
      <c r="B587" s="10" t="s">
        <v>2255</v>
      </c>
      <c r="C587" t="s">
        <v>2256</v>
      </c>
      <c r="D587" t="s">
        <v>1377</v>
      </c>
      <c r="E587" t="s">
        <v>89</v>
      </c>
      <c r="F587" t="s">
        <v>90</v>
      </c>
      <c r="G587" s="7" t="s">
        <v>92</v>
      </c>
      <c r="H587" s="7">
        <v>59.99</v>
      </c>
      <c r="I587" s="10" t="s">
        <v>13</v>
      </c>
      <c r="J587" s="11" t="s">
        <v>2257</v>
      </c>
      <c r="K587" s="12"/>
      <c r="P587" s="13"/>
      <c r="R587"/>
      <c r="S587"/>
    </row>
    <row r="588" spans="1:19" x14ac:dyDescent="0.45">
      <c r="A588" t="s">
        <v>1011</v>
      </c>
      <c r="B588" s="10" t="s">
        <v>1011</v>
      </c>
      <c r="C588" t="s">
        <v>2258</v>
      </c>
      <c r="D588" t="s">
        <v>1377</v>
      </c>
      <c r="E588" t="s">
        <v>31</v>
      </c>
      <c r="F588" t="s">
        <v>32</v>
      </c>
      <c r="G588" s="7" t="s">
        <v>1007</v>
      </c>
      <c r="H588" s="7">
        <v>89.99</v>
      </c>
      <c r="I588" s="10" t="s">
        <v>13</v>
      </c>
      <c r="J588" s="11" t="s">
        <v>2259</v>
      </c>
      <c r="K588" s="12"/>
      <c r="P588" s="13"/>
      <c r="R588"/>
      <c r="S588"/>
    </row>
    <row r="589" spans="1:19" x14ac:dyDescent="0.45">
      <c r="A589" t="s">
        <v>2260</v>
      </c>
      <c r="B589" s="10" t="s">
        <v>2260</v>
      </c>
      <c r="C589" t="s">
        <v>2261</v>
      </c>
      <c r="D589" t="s">
        <v>888</v>
      </c>
      <c r="E589" t="s">
        <v>89</v>
      </c>
      <c r="F589" t="s">
        <v>90</v>
      </c>
      <c r="G589" s="7" t="s">
        <v>1030</v>
      </c>
      <c r="H589" s="7">
        <v>99.99</v>
      </c>
      <c r="I589" s="10" t="s">
        <v>8</v>
      </c>
      <c r="J589" s="11" t="s">
        <v>2262</v>
      </c>
      <c r="K589" s="12"/>
      <c r="P589" s="13"/>
      <c r="R589"/>
      <c r="S589"/>
    </row>
    <row r="590" spans="1:19" x14ac:dyDescent="0.45">
      <c r="A590" t="s">
        <v>619</v>
      </c>
      <c r="B590" s="10" t="s">
        <v>619</v>
      </c>
      <c r="C590" t="s">
        <v>620</v>
      </c>
      <c r="D590" t="s">
        <v>888</v>
      </c>
      <c r="E590" t="s">
        <v>89</v>
      </c>
      <c r="F590" t="s">
        <v>90</v>
      </c>
      <c r="G590" s="7" t="s">
        <v>1030</v>
      </c>
      <c r="H590" s="7">
        <v>104.99</v>
      </c>
      <c r="I590" s="10" t="s">
        <v>8</v>
      </c>
      <c r="J590" s="11" t="s">
        <v>1707</v>
      </c>
      <c r="K590" s="12"/>
      <c r="P590" s="13"/>
      <c r="R590"/>
      <c r="S590"/>
    </row>
    <row r="591" spans="1:19" x14ac:dyDescent="0.45">
      <c r="A591" t="s">
        <v>1071</v>
      </c>
      <c r="B591" s="10" t="s">
        <v>1071</v>
      </c>
      <c r="C591" t="s">
        <v>1072</v>
      </c>
      <c r="D591" t="s">
        <v>888</v>
      </c>
      <c r="E591" t="s">
        <v>89</v>
      </c>
      <c r="F591" t="s">
        <v>90</v>
      </c>
      <c r="G591" s="7" t="s">
        <v>1030</v>
      </c>
      <c r="H591" s="7">
        <v>79.989999999999995</v>
      </c>
      <c r="I591" s="10" t="s">
        <v>8</v>
      </c>
      <c r="J591" s="11" t="s">
        <v>1708</v>
      </c>
      <c r="K591" s="12"/>
      <c r="P591" s="13"/>
      <c r="R591"/>
      <c r="S591"/>
    </row>
    <row r="592" spans="1:19" x14ac:dyDescent="0.45">
      <c r="A592" t="s">
        <v>328</v>
      </c>
      <c r="B592" s="10">
        <v>75501</v>
      </c>
      <c r="C592" t="s">
        <v>996</v>
      </c>
      <c r="D592" t="s">
        <v>888</v>
      </c>
      <c r="E592" t="s">
        <v>89</v>
      </c>
      <c r="F592" t="s">
        <v>90</v>
      </c>
      <c r="G592" s="7" t="s">
        <v>91</v>
      </c>
      <c r="H592" s="7">
        <v>57.49</v>
      </c>
      <c r="I592" s="10" t="s">
        <v>8</v>
      </c>
      <c r="J592" s="11" t="s">
        <v>1709</v>
      </c>
      <c r="K592" s="12"/>
      <c r="P592" s="13"/>
      <c r="R592"/>
      <c r="S592"/>
    </row>
    <row r="593" spans="1:19" x14ac:dyDescent="0.45">
      <c r="A593" t="s">
        <v>104</v>
      </c>
      <c r="B593" s="10">
        <v>75502</v>
      </c>
      <c r="C593" t="s">
        <v>867</v>
      </c>
      <c r="D593" t="s">
        <v>888</v>
      </c>
      <c r="E593" t="s">
        <v>89</v>
      </c>
      <c r="F593" t="s">
        <v>90</v>
      </c>
      <c r="G593" s="7" t="s">
        <v>92</v>
      </c>
      <c r="H593" s="7">
        <v>57.49</v>
      </c>
      <c r="I593" s="10" t="s">
        <v>8</v>
      </c>
      <c r="J593" s="11" t="s">
        <v>1710</v>
      </c>
      <c r="K593" s="12"/>
      <c r="P593" s="13"/>
      <c r="R593"/>
      <c r="S593"/>
    </row>
    <row r="594" spans="1:19" x14ac:dyDescent="0.45">
      <c r="A594" t="s">
        <v>378</v>
      </c>
      <c r="B594" s="10">
        <v>75504</v>
      </c>
      <c r="C594" t="s">
        <v>868</v>
      </c>
      <c r="D594" t="s">
        <v>888</v>
      </c>
      <c r="E594" t="s">
        <v>89</v>
      </c>
      <c r="F594" t="s">
        <v>90</v>
      </c>
      <c r="G594" s="7" t="s">
        <v>92</v>
      </c>
      <c r="H594" s="7">
        <v>57.49</v>
      </c>
      <c r="I594" s="10" t="s">
        <v>8</v>
      </c>
      <c r="J594" s="11" t="s">
        <v>1711</v>
      </c>
      <c r="K594" s="12"/>
      <c r="P594" s="13"/>
      <c r="R594"/>
      <c r="S594"/>
    </row>
    <row r="595" spans="1:19" x14ac:dyDescent="0.45">
      <c r="A595" t="s">
        <v>329</v>
      </c>
      <c r="B595" s="10" t="s">
        <v>329</v>
      </c>
      <c r="C595" t="s">
        <v>869</v>
      </c>
      <c r="D595" t="s">
        <v>888</v>
      </c>
      <c r="E595" t="s">
        <v>89</v>
      </c>
      <c r="F595" t="s">
        <v>90</v>
      </c>
      <c r="G595" s="7" t="s">
        <v>92</v>
      </c>
      <c r="H595" s="7">
        <v>78.39</v>
      </c>
      <c r="I595" s="10" t="s">
        <v>8</v>
      </c>
      <c r="J595" s="11" t="s">
        <v>2263</v>
      </c>
      <c r="K595" s="12"/>
      <c r="P595" s="13"/>
      <c r="R595"/>
      <c r="S595"/>
    </row>
    <row r="596" spans="1:19" x14ac:dyDescent="0.45">
      <c r="A596" t="s">
        <v>606</v>
      </c>
      <c r="B596" s="10" t="s">
        <v>606</v>
      </c>
      <c r="C596" t="s">
        <v>870</v>
      </c>
      <c r="D596" t="s">
        <v>888</v>
      </c>
      <c r="E596" t="s">
        <v>89</v>
      </c>
      <c r="F596" t="s">
        <v>90</v>
      </c>
      <c r="G596" s="7" t="s">
        <v>92</v>
      </c>
      <c r="H596" s="7" t="s">
        <v>1377</v>
      </c>
      <c r="I596" s="10" t="s">
        <v>8</v>
      </c>
      <c r="J596" s="11" t="s">
        <v>1712</v>
      </c>
      <c r="K596" s="12"/>
      <c r="P596" s="13"/>
      <c r="R596"/>
      <c r="S596"/>
    </row>
    <row r="597" spans="1:19" x14ac:dyDescent="0.45">
      <c r="A597" t="s">
        <v>608</v>
      </c>
      <c r="B597" s="10" t="s">
        <v>608</v>
      </c>
      <c r="C597" t="s">
        <v>871</v>
      </c>
      <c r="D597" t="s">
        <v>888</v>
      </c>
      <c r="E597" t="s">
        <v>89</v>
      </c>
      <c r="F597" t="s">
        <v>90</v>
      </c>
      <c r="G597" s="7" t="s">
        <v>91</v>
      </c>
      <c r="H597" s="7">
        <v>69.989999999999995</v>
      </c>
      <c r="I597" s="10" t="s">
        <v>8</v>
      </c>
      <c r="J597" s="11" t="s">
        <v>1713</v>
      </c>
      <c r="K597" s="12"/>
      <c r="P597" s="13"/>
      <c r="R597"/>
      <c r="S597"/>
    </row>
    <row r="598" spans="1:19" x14ac:dyDescent="0.45">
      <c r="A598" t="s">
        <v>2264</v>
      </c>
      <c r="B598" s="10">
        <v>75520</v>
      </c>
      <c r="C598" t="s">
        <v>2265</v>
      </c>
      <c r="D598" t="s">
        <v>888</v>
      </c>
      <c r="E598" t="s">
        <v>89</v>
      </c>
      <c r="F598" t="s">
        <v>90</v>
      </c>
      <c r="G598" s="7" t="s">
        <v>91</v>
      </c>
      <c r="H598" s="7">
        <v>57.49</v>
      </c>
      <c r="I598" s="10" t="s">
        <v>8</v>
      </c>
      <c r="J598" s="11" t="s">
        <v>2266</v>
      </c>
      <c r="K598" s="12"/>
      <c r="P598" s="13"/>
      <c r="R598"/>
      <c r="S598"/>
    </row>
    <row r="599" spans="1:19" x14ac:dyDescent="0.45">
      <c r="A599" t="s">
        <v>2267</v>
      </c>
      <c r="B599" s="10" t="s">
        <v>2267</v>
      </c>
      <c r="C599" t="s">
        <v>2268</v>
      </c>
      <c r="D599" t="s">
        <v>888</v>
      </c>
      <c r="E599" t="s">
        <v>89</v>
      </c>
      <c r="F599" t="s">
        <v>90</v>
      </c>
      <c r="G599" s="7" t="s">
        <v>92</v>
      </c>
      <c r="H599" s="7">
        <v>74.989999999999995</v>
      </c>
      <c r="I599" s="10" t="s">
        <v>8</v>
      </c>
      <c r="J599" s="11" t="s">
        <v>2269</v>
      </c>
      <c r="K599" s="12"/>
      <c r="P599" s="13"/>
      <c r="R599"/>
      <c r="S599"/>
    </row>
    <row r="600" spans="1:19" x14ac:dyDescent="0.45">
      <c r="A600" t="s">
        <v>2270</v>
      </c>
      <c r="B600" s="10" t="s">
        <v>2270</v>
      </c>
      <c r="C600" t="s">
        <v>2271</v>
      </c>
      <c r="D600" t="s">
        <v>888</v>
      </c>
      <c r="E600" t="s">
        <v>89</v>
      </c>
      <c r="F600" t="s">
        <v>90</v>
      </c>
      <c r="G600" s="7" t="s">
        <v>92</v>
      </c>
      <c r="H600" s="7">
        <v>84.99</v>
      </c>
      <c r="I600" s="10" t="s">
        <v>8</v>
      </c>
      <c r="J600" s="11" t="s">
        <v>2272</v>
      </c>
      <c r="K600" s="12"/>
      <c r="P600" s="13"/>
      <c r="R600"/>
      <c r="S600"/>
    </row>
    <row r="601" spans="1:19" x14ac:dyDescent="0.45">
      <c r="A601" t="s">
        <v>2273</v>
      </c>
      <c r="B601" s="10" t="s">
        <v>2273</v>
      </c>
      <c r="C601" t="s">
        <v>2274</v>
      </c>
      <c r="D601" t="s">
        <v>888</v>
      </c>
      <c r="E601" t="s">
        <v>89</v>
      </c>
      <c r="F601" t="s">
        <v>90</v>
      </c>
      <c r="G601" s="7" t="s">
        <v>92</v>
      </c>
      <c r="H601" s="7">
        <v>59.99</v>
      </c>
      <c r="I601" s="10" t="s">
        <v>8</v>
      </c>
      <c r="J601" s="11" t="s">
        <v>2275</v>
      </c>
      <c r="K601" s="12"/>
      <c r="P601" s="13"/>
      <c r="R601"/>
      <c r="S601"/>
    </row>
    <row r="602" spans="1:19" x14ac:dyDescent="0.45">
      <c r="A602" t="s">
        <v>934</v>
      </c>
      <c r="B602" s="10" t="s">
        <v>934</v>
      </c>
      <c r="C602" t="s">
        <v>935</v>
      </c>
      <c r="D602" t="s">
        <v>888</v>
      </c>
      <c r="E602" t="s">
        <v>89</v>
      </c>
      <c r="F602" t="s">
        <v>90</v>
      </c>
      <c r="G602" s="7" t="s">
        <v>92</v>
      </c>
      <c r="H602" s="7">
        <v>74.989999999999995</v>
      </c>
      <c r="I602" s="10" t="s">
        <v>8</v>
      </c>
      <c r="J602" s="11" t="s">
        <v>1714</v>
      </c>
      <c r="K602" s="12"/>
      <c r="P602" s="13"/>
      <c r="R602"/>
      <c r="S602"/>
    </row>
    <row r="603" spans="1:19" x14ac:dyDescent="0.45">
      <c r="A603" t="s">
        <v>437</v>
      </c>
      <c r="B603" s="10">
        <v>75772</v>
      </c>
      <c r="C603" t="s">
        <v>438</v>
      </c>
      <c r="D603" t="s">
        <v>890</v>
      </c>
      <c r="E603" t="s">
        <v>89</v>
      </c>
      <c r="F603" t="s">
        <v>98</v>
      </c>
      <c r="G603" s="7" t="s">
        <v>1021</v>
      </c>
      <c r="H603" s="7">
        <v>73.19</v>
      </c>
      <c r="I603" s="10" t="s">
        <v>1004</v>
      </c>
      <c r="J603" s="11" t="s">
        <v>2276</v>
      </c>
      <c r="K603" s="12"/>
      <c r="P603" s="13"/>
      <c r="R603"/>
      <c r="S603"/>
    </row>
    <row r="604" spans="1:19" x14ac:dyDescent="0.45">
      <c r="A604" t="s">
        <v>2277</v>
      </c>
      <c r="B604" s="10">
        <v>75774</v>
      </c>
      <c r="C604" t="s">
        <v>2278</v>
      </c>
      <c r="D604" t="s">
        <v>888</v>
      </c>
      <c r="E604" t="s">
        <v>89</v>
      </c>
      <c r="F604" t="s">
        <v>98</v>
      </c>
      <c r="G604" s="7" t="s">
        <v>1021</v>
      </c>
      <c r="H604" s="7">
        <v>83.59</v>
      </c>
      <c r="I604" s="10" t="s">
        <v>1004</v>
      </c>
      <c r="J604" s="11" t="s">
        <v>2279</v>
      </c>
      <c r="K604" s="12"/>
      <c r="P604" s="13"/>
      <c r="R604"/>
      <c r="S604"/>
    </row>
    <row r="605" spans="1:19" x14ac:dyDescent="0.45">
      <c r="A605" t="s">
        <v>2280</v>
      </c>
      <c r="B605" s="10">
        <v>79810</v>
      </c>
      <c r="C605" t="s">
        <v>2281</v>
      </c>
      <c r="D605" t="s">
        <v>890</v>
      </c>
      <c r="E605" t="s">
        <v>89</v>
      </c>
      <c r="F605" t="s">
        <v>90</v>
      </c>
      <c r="G605" s="7" t="s">
        <v>91</v>
      </c>
      <c r="H605" s="7">
        <v>57.49</v>
      </c>
      <c r="I605" s="10" t="s">
        <v>8</v>
      </c>
      <c r="J605" s="11" t="s">
        <v>2282</v>
      </c>
      <c r="K605" s="12"/>
      <c r="P605" s="13"/>
      <c r="R605"/>
      <c r="S605"/>
    </row>
    <row r="606" spans="1:19" x14ac:dyDescent="0.45">
      <c r="A606" s="30" t="s">
        <v>2283</v>
      </c>
      <c r="B606" s="28" t="s">
        <v>2283</v>
      </c>
      <c r="C606" s="30" t="s">
        <v>2284</v>
      </c>
      <c r="D606" s="30" t="s">
        <v>888</v>
      </c>
      <c r="E606" s="30" t="s">
        <v>70</v>
      </c>
      <c r="F606" s="30" t="s">
        <v>1019</v>
      </c>
      <c r="G606" s="27" t="s">
        <v>484</v>
      </c>
      <c r="H606" s="27">
        <v>69.989999999999995</v>
      </c>
      <c r="I606" s="28" t="s">
        <v>8</v>
      </c>
      <c r="J606" s="29" t="s">
        <v>2285</v>
      </c>
      <c r="K606" s="12"/>
      <c r="P606" s="13"/>
      <c r="R606"/>
      <c r="S606"/>
    </row>
    <row r="607" spans="1:19" x14ac:dyDescent="0.45">
      <c r="A607" t="s">
        <v>1754</v>
      </c>
      <c r="B607" s="10" t="s">
        <v>1754</v>
      </c>
      <c r="C607" t="s">
        <v>1755</v>
      </c>
      <c r="D607" t="s">
        <v>891</v>
      </c>
      <c r="E607" t="s">
        <v>70</v>
      </c>
      <c r="F607" t="s">
        <v>1019</v>
      </c>
      <c r="G607" s="7" t="s">
        <v>484</v>
      </c>
      <c r="H607" s="7">
        <v>61.99</v>
      </c>
      <c r="I607" s="10" t="s">
        <v>8</v>
      </c>
      <c r="J607" s="11" t="s">
        <v>2286</v>
      </c>
      <c r="K607" s="12"/>
      <c r="P607" s="13"/>
      <c r="R607"/>
      <c r="S607"/>
    </row>
    <row r="608" spans="1:19" x14ac:dyDescent="0.45">
      <c r="A608" t="s">
        <v>1756</v>
      </c>
      <c r="B608" s="10" t="s">
        <v>1756</v>
      </c>
      <c r="C608" t="s">
        <v>1757</v>
      </c>
      <c r="D608" t="s">
        <v>891</v>
      </c>
      <c r="E608" t="s">
        <v>70</v>
      </c>
      <c r="F608" t="s">
        <v>1019</v>
      </c>
      <c r="G608" s="7" t="s">
        <v>484</v>
      </c>
      <c r="H608" s="7">
        <v>94.99</v>
      </c>
      <c r="I608" s="10" t="s">
        <v>8</v>
      </c>
      <c r="J608" s="11" t="s">
        <v>2287</v>
      </c>
      <c r="K608" s="12"/>
      <c r="P608" s="13"/>
      <c r="R608"/>
      <c r="S608"/>
    </row>
    <row r="609" spans="1:19" x14ac:dyDescent="0.45">
      <c r="A609" t="s">
        <v>483</v>
      </c>
      <c r="B609" s="10" t="s">
        <v>483</v>
      </c>
      <c r="C609" t="s">
        <v>1214</v>
      </c>
      <c r="D609" t="s">
        <v>888</v>
      </c>
      <c r="E609" t="s">
        <v>70</v>
      </c>
      <c r="F609" t="s">
        <v>1019</v>
      </c>
      <c r="G609" s="7" t="s">
        <v>484</v>
      </c>
      <c r="H609" s="7">
        <v>122.69</v>
      </c>
      <c r="I609" s="10" t="s">
        <v>8</v>
      </c>
      <c r="J609" s="11" t="s">
        <v>1715</v>
      </c>
      <c r="K609" s="12"/>
      <c r="P609" s="13"/>
      <c r="R609"/>
      <c r="S609"/>
    </row>
    <row r="610" spans="1:19" x14ac:dyDescent="0.45">
      <c r="A610" t="s">
        <v>2288</v>
      </c>
      <c r="B610" s="10" t="s">
        <v>2288</v>
      </c>
      <c r="C610" t="s">
        <v>2289</v>
      </c>
      <c r="D610" t="s">
        <v>888</v>
      </c>
      <c r="E610" t="s">
        <v>70</v>
      </c>
      <c r="F610" t="s">
        <v>1019</v>
      </c>
      <c r="G610" s="7" t="s">
        <v>484</v>
      </c>
      <c r="H610" s="7">
        <v>157.59</v>
      </c>
      <c r="I610" s="10" t="s">
        <v>8</v>
      </c>
      <c r="J610" s="11" t="s">
        <v>2290</v>
      </c>
      <c r="K610" s="12"/>
      <c r="P610" s="13"/>
      <c r="R610"/>
      <c r="S610"/>
    </row>
    <row r="611" spans="1:19" x14ac:dyDescent="0.45">
      <c r="A611" t="s">
        <v>2291</v>
      </c>
      <c r="B611" s="10" t="s">
        <v>2291</v>
      </c>
      <c r="C611" t="s">
        <v>2292</v>
      </c>
      <c r="D611" t="s">
        <v>888</v>
      </c>
      <c r="E611" t="s">
        <v>70</v>
      </c>
      <c r="F611" t="s">
        <v>1019</v>
      </c>
      <c r="G611" s="7" t="s">
        <v>484</v>
      </c>
      <c r="H611" s="7">
        <v>119.99</v>
      </c>
      <c r="I611" s="10" t="s">
        <v>8</v>
      </c>
      <c r="J611" s="11" t="s">
        <v>2293</v>
      </c>
      <c r="K611" s="12"/>
      <c r="P611" s="13"/>
      <c r="R611"/>
      <c r="S611"/>
    </row>
    <row r="612" spans="1:19" x14ac:dyDescent="0.45">
      <c r="A612" t="s">
        <v>2294</v>
      </c>
      <c r="B612" s="10" t="s">
        <v>2294</v>
      </c>
      <c r="C612" t="s">
        <v>2295</v>
      </c>
      <c r="D612" t="s">
        <v>888</v>
      </c>
      <c r="E612" t="s">
        <v>70</v>
      </c>
      <c r="F612" t="s">
        <v>1019</v>
      </c>
      <c r="G612" s="7" t="s">
        <v>485</v>
      </c>
      <c r="H612" s="7">
        <v>199.99</v>
      </c>
      <c r="I612" s="10" t="s">
        <v>8</v>
      </c>
      <c r="J612" s="11" t="s">
        <v>2296</v>
      </c>
      <c r="K612" s="12"/>
      <c r="P612" s="13"/>
      <c r="R612"/>
      <c r="S612"/>
    </row>
    <row r="613" spans="1:19" x14ac:dyDescent="0.45">
      <c r="A613" t="s">
        <v>2297</v>
      </c>
      <c r="B613" s="10" t="s">
        <v>2297</v>
      </c>
      <c r="C613" t="s">
        <v>2298</v>
      </c>
      <c r="D613" t="s">
        <v>888</v>
      </c>
      <c r="E613" t="s">
        <v>70</v>
      </c>
      <c r="F613" t="s">
        <v>1019</v>
      </c>
      <c r="G613" s="7" t="s">
        <v>330</v>
      </c>
      <c r="H613" s="7">
        <v>79.989999999999995</v>
      </c>
      <c r="I613" s="10" t="s">
        <v>1004</v>
      </c>
      <c r="J613" s="11" t="s">
        <v>2299</v>
      </c>
      <c r="K613" s="12"/>
      <c r="P613" s="13"/>
      <c r="R613"/>
      <c r="S613"/>
    </row>
    <row r="614" spans="1:19" x14ac:dyDescent="0.45">
      <c r="A614" t="s">
        <v>2300</v>
      </c>
      <c r="B614" s="10" t="s">
        <v>2300</v>
      </c>
      <c r="C614" t="s">
        <v>2301</v>
      </c>
      <c r="D614" t="s">
        <v>888</v>
      </c>
      <c r="E614" t="s">
        <v>70</v>
      </c>
      <c r="F614" t="s">
        <v>1019</v>
      </c>
      <c r="G614" s="7" t="s">
        <v>330</v>
      </c>
      <c r="H614" s="7">
        <v>149.99</v>
      </c>
      <c r="I614" s="10" t="s">
        <v>8</v>
      </c>
      <c r="J614" s="11" t="s">
        <v>2302</v>
      </c>
      <c r="K614" s="12"/>
      <c r="P614" s="13"/>
      <c r="R614"/>
      <c r="S614"/>
    </row>
    <row r="615" spans="1:19" x14ac:dyDescent="0.45">
      <c r="A615" t="s">
        <v>607</v>
      </c>
      <c r="B615" s="10" t="s">
        <v>607</v>
      </c>
      <c r="C615" t="s">
        <v>872</v>
      </c>
      <c r="D615" t="s">
        <v>888</v>
      </c>
      <c r="E615" t="s">
        <v>70</v>
      </c>
      <c r="F615" t="s">
        <v>1019</v>
      </c>
      <c r="G615" s="7" t="s">
        <v>330</v>
      </c>
      <c r="H615" s="7">
        <v>169.99</v>
      </c>
      <c r="I615" s="10" t="s">
        <v>8</v>
      </c>
      <c r="J615" s="11" t="s">
        <v>1716</v>
      </c>
      <c r="K615" s="12"/>
      <c r="P615" s="13"/>
      <c r="R615"/>
      <c r="S615"/>
    </row>
    <row r="616" spans="1:19" x14ac:dyDescent="0.45">
      <c r="A616" t="s">
        <v>955</v>
      </c>
      <c r="B616" s="10" t="s">
        <v>955</v>
      </c>
      <c r="C616" t="s">
        <v>956</v>
      </c>
      <c r="D616" t="s">
        <v>888</v>
      </c>
      <c r="E616" t="s">
        <v>70</v>
      </c>
      <c r="F616" t="s">
        <v>1019</v>
      </c>
      <c r="G616" s="7" t="s">
        <v>330</v>
      </c>
      <c r="H616" s="7">
        <v>189.99</v>
      </c>
      <c r="I616" s="10" t="s">
        <v>8</v>
      </c>
      <c r="J616" s="11" t="s">
        <v>1717</v>
      </c>
      <c r="K616" s="12"/>
      <c r="P616" s="13"/>
      <c r="R616"/>
      <c r="S616"/>
    </row>
    <row r="617" spans="1:19" x14ac:dyDescent="0.45">
      <c r="A617" t="s">
        <v>2303</v>
      </c>
      <c r="B617" s="10" t="s">
        <v>2303</v>
      </c>
      <c r="C617" t="s">
        <v>2304</v>
      </c>
      <c r="D617" t="s">
        <v>888</v>
      </c>
      <c r="E617" t="s">
        <v>70</v>
      </c>
      <c r="F617" t="s">
        <v>1019</v>
      </c>
      <c r="G617" s="7" t="s">
        <v>485</v>
      </c>
      <c r="H617" s="7">
        <v>59.99</v>
      </c>
      <c r="I617" s="10" t="s">
        <v>8</v>
      </c>
      <c r="J617" s="11" t="s">
        <v>2305</v>
      </c>
      <c r="K617" s="12"/>
      <c r="P617" s="13"/>
      <c r="R617"/>
      <c r="S617"/>
    </row>
    <row r="618" spans="1:19" x14ac:dyDescent="0.45">
      <c r="A618" t="s">
        <v>2306</v>
      </c>
      <c r="B618" s="10" t="s">
        <v>2306</v>
      </c>
      <c r="C618" t="s">
        <v>2307</v>
      </c>
      <c r="D618" t="s">
        <v>888</v>
      </c>
      <c r="E618" t="s">
        <v>70</v>
      </c>
      <c r="F618" t="s">
        <v>1019</v>
      </c>
      <c r="G618" s="7" t="s">
        <v>485</v>
      </c>
      <c r="H618" s="7">
        <v>139.99</v>
      </c>
      <c r="I618" s="10" t="s">
        <v>8</v>
      </c>
      <c r="J618" s="11" t="s">
        <v>2308</v>
      </c>
      <c r="K618" s="12"/>
      <c r="P618" s="13"/>
      <c r="R618"/>
      <c r="S618"/>
    </row>
    <row r="619" spans="1:19" x14ac:dyDescent="0.45">
      <c r="A619" t="s">
        <v>486</v>
      </c>
      <c r="B619" s="10" t="s">
        <v>486</v>
      </c>
      <c r="C619" t="s">
        <v>1215</v>
      </c>
      <c r="D619" t="s">
        <v>888</v>
      </c>
      <c r="E619" t="s">
        <v>70</v>
      </c>
      <c r="F619" t="s">
        <v>1019</v>
      </c>
      <c r="G619" s="7" t="s">
        <v>1032</v>
      </c>
      <c r="H619" s="7">
        <v>69.989999999999995</v>
      </c>
      <c r="I619" s="10" t="s">
        <v>8</v>
      </c>
      <c r="J619" s="11" t="s">
        <v>2309</v>
      </c>
      <c r="K619" s="12"/>
      <c r="P619" s="13"/>
      <c r="R619"/>
      <c r="S619"/>
    </row>
    <row r="620" spans="1:19" x14ac:dyDescent="0.45">
      <c r="A620" t="s">
        <v>487</v>
      </c>
      <c r="B620" s="10" t="s">
        <v>487</v>
      </c>
      <c r="C620" t="s">
        <v>1216</v>
      </c>
      <c r="D620" t="s">
        <v>888</v>
      </c>
      <c r="E620" t="s">
        <v>70</v>
      </c>
      <c r="F620" t="s">
        <v>1019</v>
      </c>
      <c r="G620" s="7" t="s">
        <v>485</v>
      </c>
      <c r="H620" s="7">
        <v>79.989999999999995</v>
      </c>
      <c r="I620" s="10" t="s">
        <v>8</v>
      </c>
      <c r="J620" s="11" t="s">
        <v>1718</v>
      </c>
      <c r="K620" s="12"/>
      <c r="P620" s="13"/>
      <c r="R620"/>
      <c r="S620"/>
    </row>
    <row r="621" spans="1:19" x14ac:dyDescent="0.45">
      <c r="A621" t="s">
        <v>532</v>
      </c>
      <c r="B621" s="10" t="s">
        <v>532</v>
      </c>
      <c r="C621" t="s">
        <v>873</v>
      </c>
      <c r="D621" t="s">
        <v>888</v>
      </c>
      <c r="E621" t="s">
        <v>70</v>
      </c>
      <c r="F621" t="s">
        <v>105</v>
      </c>
      <c r="G621" s="7" t="s">
        <v>106</v>
      </c>
      <c r="H621" s="7">
        <v>89.99</v>
      </c>
      <c r="I621" s="10" t="s">
        <v>8</v>
      </c>
      <c r="J621" s="11" t="s">
        <v>1719</v>
      </c>
      <c r="K621" s="12"/>
      <c r="P621" s="13"/>
      <c r="R621"/>
      <c r="S621"/>
    </row>
    <row r="622" spans="1:19" x14ac:dyDescent="0.45">
      <c r="A622" t="s">
        <v>2310</v>
      </c>
      <c r="B622" s="10" t="s">
        <v>2310</v>
      </c>
      <c r="C622" t="s">
        <v>2311</v>
      </c>
      <c r="D622" t="s">
        <v>891</v>
      </c>
      <c r="E622" t="s">
        <v>70</v>
      </c>
      <c r="F622" t="s">
        <v>105</v>
      </c>
      <c r="G622" s="7" t="s">
        <v>106</v>
      </c>
      <c r="H622" s="7">
        <v>99.99</v>
      </c>
      <c r="I622" s="10" t="s">
        <v>8</v>
      </c>
      <c r="J622" s="11" t="s">
        <v>2312</v>
      </c>
      <c r="K622" s="12"/>
      <c r="P622" s="13"/>
      <c r="R622"/>
      <c r="S622"/>
    </row>
    <row r="623" spans="1:19" x14ac:dyDescent="0.45">
      <c r="A623" t="s">
        <v>331</v>
      </c>
      <c r="B623" s="10">
        <v>97454</v>
      </c>
      <c r="C623" t="s">
        <v>700</v>
      </c>
      <c r="D623" t="s">
        <v>888</v>
      </c>
      <c r="E623" t="s">
        <v>70</v>
      </c>
      <c r="F623" t="s">
        <v>105</v>
      </c>
      <c r="G623" s="7" t="s">
        <v>106</v>
      </c>
      <c r="H623" s="7">
        <v>67.989999999999995</v>
      </c>
      <c r="I623" s="10" t="s">
        <v>1004</v>
      </c>
      <c r="J623" s="11" t="s">
        <v>1720</v>
      </c>
      <c r="K623" s="12"/>
      <c r="P623" s="13"/>
      <c r="R623"/>
      <c r="S623"/>
    </row>
    <row r="624" spans="1:19" x14ac:dyDescent="0.45">
      <c r="A624" t="s">
        <v>2313</v>
      </c>
      <c r="B624" s="10">
        <v>97456</v>
      </c>
      <c r="C624" t="s">
        <v>2314</v>
      </c>
      <c r="D624" t="s">
        <v>890</v>
      </c>
      <c r="E624" t="s">
        <v>70</v>
      </c>
      <c r="F624" t="s">
        <v>1019</v>
      </c>
      <c r="G624" s="7" t="s">
        <v>587</v>
      </c>
      <c r="H624" s="7">
        <v>36.590000000000003</v>
      </c>
      <c r="I624" s="10" t="s">
        <v>8</v>
      </c>
      <c r="J624" s="11" t="s">
        <v>2315</v>
      </c>
      <c r="K624" s="12"/>
      <c r="P624" s="13"/>
      <c r="R624"/>
      <c r="S624"/>
    </row>
    <row r="625" spans="1:19" x14ac:dyDescent="0.45">
      <c r="A625" t="s">
        <v>107</v>
      </c>
      <c r="B625" s="10">
        <v>97457</v>
      </c>
      <c r="C625" t="s">
        <v>874</v>
      </c>
      <c r="D625" t="s">
        <v>890</v>
      </c>
      <c r="E625" t="s">
        <v>70</v>
      </c>
      <c r="F625" t="s">
        <v>1019</v>
      </c>
      <c r="G625" s="7" t="s">
        <v>330</v>
      </c>
      <c r="H625" s="7">
        <v>41.79</v>
      </c>
      <c r="I625" s="10" t="s">
        <v>8</v>
      </c>
      <c r="J625" s="11" t="s">
        <v>1721</v>
      </c>
      <c r="K625" s="12"/>
      <c r="P625" s="13"/>
      <c r="R625"/>
      <c r="S625"/>
    </row>
    <row r="626" spans="1:19" x14ac:dyDescent="0.45">
      <c r="A626" t="s">
        <v>2316</v>
      </c>
      <c r="B626" s="10" t="s">
        <v>2316</v>
      </c>
      <c r="C626" t="s">
        <v>2317</v>
      </c>
      <c r="D626" t="s">
        <v>890</v>
      </c>
      <c r="E626" t="s">
        <v>70</v>
      </c>
      <c r="F626" t="s">
        <v>1019</v>
      </c>
      <c r="G626" s="7" t="s">
        <v>587</v>
      </c>
      <c r="H626" s="7">
        <v>365.9</v>
      </c>
      <c r="I626" s="10" t="s">
        <v>8</v>
      </c>
      <c r="J626" s="11" t="s">
        <v>2318</v>
      </c>
      <c r="K626" s="12"/>
      <c r="P626" s="13"/>
      <c r="R626"/>
      <c r="S626"/>
    </row>
    <row r="627" spans="1:19" x14ac:dyDescent="0.45">
      <c r="A627" t="s">
        <v>1246</v>
      </c>
      <c r="B627" s="10" t="s">
        <v>1246</v>
      </c>
      <c r="C627" t="s">
        <v>1247</v>
      </c>
      <c r="D627" t="s">
        <v>1377</v>
      </c>
      <c r="E627" t="s">
        <v>70</v>
      </c>
      <c r="F627" t="s">
        <v>1019</v>
      </c>
      <c r="G627" s="7" t="s">
        <v>330</v>
      </c>
      <c r="H627" s="7">
        <v>134.99</v>
      </c>
      <c r="I627" s="10" t="s">
        <v>8</v>
      </c>
      <c r="J627" s="11" t="s">
        <v>2319</v>
      </c>
      <c r="K627" s="12"/>
      <c r="P627" s="13"/>
      <c r="R627"/>
      <c r="S627"/>
    </row>
    <row r="628" spans="1:19" x14ac:dyDescent="0.45">
      <c r="A628" t="s">
        <v>1727</v>
      </c>
      <c r="B628" s="10" t="s">
        <v>1727</v>
      </c>
      <c r="C628" t="s">
        <v>1758</v>
      </c>
      <c r="D628" t="s">
        <v>1377</v>
      </c>
      <c r="E628" t="s">
        <v>70</v>
      </c>
      <c r="F628" t="s">
        <v>1019</v>
      </c>
      <c r="G628" s="7" t="s">
        <v>330</v>
      </c>
      <c r="H628" s="7">
        <v>50.99</v>
      </c>
      <c r="I628" s="10" t="s">
        <v>8</v>
      </c>
      <c r="J628" s="11" t="s">
        <v>2320</v>
      </c>
      <c r="K628" s="12"/>
      <c r="P628" s="13"/>
      <c r="R628"/>
      <c r="S628"/>
    </row>
    <row r="629" spans="1:19" x14ac:dyDescent="0.45">
      <c r="A629" t="s">
        <v>2321</v>
      </c>
      <c r="B629" s="10">
        <v>97600</v>
      </c>
      <c r="C629" t="s">
        <v>2322</v>
      </c>
      <c r="D629" t="s">
        <v>890</v>
      </c>
      <c r="E629" t="s">
        <v>70</v>
      </c>
      <c r="F629" t="s">
        <v>1019</v>
      </c>
      <c r="G629" s="7" t="s">
        <v>587</v>
      </c>
      <c r="H629" s="7">
        <v>31.39</v>
      </c>
      <c r="I629" s="10" t="s">
        <v>8</v>
      </c>
      <c r="J629" s="11" t="s">
        <v>2323</v>
      </c>
      <c r="K629" s="12"/>
      <c r="P629" s="13"/>
      <c r="R629"/>
      <c r="S629"/>
    </row>
    <row r="630" spans="1:19" x14ac:dyDescent="0.45">
      <c r="A630" t="s">
        <v>2324</v>
      </c>
      <c r="B630" s="10">
        <v>97601</v>
      </c>
      <c r="C630" t="s">
        <v>2325</v>
      </c>
      <c r="D630" t="s">
        <v>890</v>
      </c>
      <c r="E630" t="s">
        <v>70</v>
      </c>
      <c r="F630" t="s">
        <v>1019</v>
      </c>
      <c r="G630" s="7" t="s">
        <v>330</v>
      </c>
      <c r="H630" s="7">
        <v>36.590000000000003</v>
      </c>
      <c r="I630" s="10" t="s">
        <v>8</v>
      </c>
      <c r="J630" s="11" t="s">
        <v>2326</v>
      </c>
      <c r="K630" s="12"/>
      <c r="P630" s="13"/>
      <c r="R630"/>
      <c r="S630"/>
    </row>
    <row r="631" spans="1:19" x14ac:dyDescent="0.45">
      <c r="A631" t="s">
        <v>1157</v>
      </c>
      <c r="B631" s="10" t="s">
        <v>1157</v>
      </c>
      <c r="C631" t="s">
        <v>1158</v>
      </c>
      <c r="D631" t="s">
        <v>1159</v>
      </c>
      <c r="E631" t="s">
        <v>70</v>
      </c>
      <c r="F631" t="s">
        <v>1019</v>
      </c>
      <c r="G631" s="7" t="s">
        <v>587</v>
      </c>
      <c r="H631" s="7" t="s">
        <v>1377</v>
      </c>
      <c r="I631" s="10" t="s">
        <v>1004</v>
      </c>
      <c r="J631" s="11" t="s">
        <v>1722</v>
      </c>
      <c r="K631" s="12"/>
      <c r="P631" s="13"/>
      <c r="R631"/>
      <c r="S631"/>
    </row>
    <row r="632" spans="1:19" x14ac:dyDescent="0.45">
      <c r="A632" t="s">
        <v>2327</v>
      </c>
      <c r="B632" s="10">
        <v>97603</v>
      </c>
      <c r="C632" t="s">
        <v>2328</v>
      </c>
      <c r="D632" t="s">
        <v>890</v>
      </c>
      <c r="E632" t="s">
        <v>70</v>
      </c>
      <c r="F632" t="s">
        <v>1019</v>
      </c>
      <c r="G632" s="7" t="s">
        <v>330</v>
      </c>
      <c r="H632" s="7">
        <v>52.29</v>
      </c>
      <c r="I632" s="10" t="s">
        <v>8</v>
      </c>
      <c r="J632" s="11" t="s">
        <v>2329</v>
      </c>
      <c r="K632" s="12"/>
      <c r="P632" s="13"/>
      <c r="R632"/>
      <c r="S632"/>
    </row>
    <row r="633" spans="1:19" x14ac:dyDescent="0.45">
      <c r="A633" t="s">
        <v>479</v>
      </c>
      <c r="B633" s="10" t="s">
        <v>479</v>
      </c>
      <c r="C633" t="s">
        <v>875</v>
      </c>
      <c r="D633" t="s">
        <v>888</v>
      </c>
      <c r="E633" t="s">
        <v>31</v>
      </c>
      <c r="F633" t="s">
        <v>32</v>
      </c>
      <c r="G633" s="7" t="s">
        <v>1007</v>
      </c>
      <c r="H633" s="7">
        <v>282.19</v>
      </c>
      <c r="I633" s="10" t="s">
        <v>13</v>
      </c>
      <c r="J633" s="11" t="s">
        <v>1723</v>
      </c>
      <c r="K633" s="12"/>
      <c r="P633" s="13"/>
      <c r="R633"/>
      <c r="S633"/>
    </row>
    <row r="634" spans="1:19" x14ac:dyDescent="0.45">
      <c r="A634" t="s">
        <v>480</v>
      </c>
      <c r="B634" s="10">
        <v>97802</v>
      </c>
      <c r="C634" t="s">
        <v>876</v>
      </c>
      <c r="D634" t="s">
        <v>890</v>
      </c>
      <c r="E634" t="s">
        <v>70</v>
      </c>
      <c r="F634" t="s">
        <v>105</v>
      </c>
      <c r="G634" s="7" t="s">
        <v>106</v>
      </c>
      <c r="H634" s="7">
        <v>89.99</v>
      </c>
      <c r="I634" s="10" t="s">
        <v>13</v>
      </c>
      <c r="J634" s="11" t="s">
        <v>1724</v>
      </c>
      <c r="K634" s="12"/>
      <c r="P634" s="13"/>
      <c r="R634"/>
      <c r="S634"/>
    </row>
    <row r="635" spans="1:19" x14ac:dyDescent="0.45">
      <c r="A635" t="s">
        <v>2330</v>
      </c>
      <c r="B635" s="10">
        <v>22801</v>
      </c>
      <c r="C635" t="s">
        <v>2331</v>
      </c>
      <c r="D635" t="s">
        <v>888</v>
      </c>
      <c r="E635" t="s">
        <v>24</v>
      </c>
      <c r="F635" t="s">
        <v>76</v>
      </c>
      <c r="G635" s="7" t="s">
        <v>1135</v>
      </c>
      <c r="H635" s="7">
        <v>15.69</v>
      </c>
      <c r="I635" s="10" t="s">
        <v>8</v>
      </c>
      <c r="J635" s="11" t="s">
        <v>2332</v>
      </c>
      <c r="K635" s="12"/>
      <c r="P635" s="13"/>
      <c r="R635"/>
      <c r="S635"/>
    </row>
    <row r="636" spans="1:19" x14ac:dyDescent="0.45">
      <c r="A636" t="s">
        <v>439</v>
      </c>
      <c r="B636" s="10">
        <v>57803</v>
      </c>
      <c r="C636" t="s">
        <v>877</v>
      </c>
      <c r="D636" t="s">
        <v>888</v>
      </c>
      <c r="E636" t="s">
        <v>24</v>
      </c>
      <c r="F636" t="s">
        <v>76</v>
      </c>
      <c r="G636" s="7" t="s">
        <v>1136</v>
      </c>
      <c r="H636" s="7">
        <v>15.69</v>
      </c>
      <c r="I636" s="10" t="s">
        <v>8</v>
      </c>
      <c r="J636" s="11" t="s">
        <v>1725</v>
      </c>
      <c r="K636" s="12"/>
      <c r="P636" s="13"/>
      <c r="R636"/>
      <c r="S636"/>
    </row>
    <row r="637" spans="1:19" x14ac:dyDescent="0.45">
      <c r="A637" t="s">
        <v>2333</v>
      </c>
      <c r="B637" s="10">
        <v>57822</v>
      </c>
      <c r="C637" t="s">
        <v>2334</v>
      </c>
      <c r="D637" t="s">
        <v>888</v>
      </c>
      <c r="E637" t="s">
        <v>24</v>
      </c>
      <c r="F637" t="s">
        <v>76</v>
      </c>
      <c r="G637" s="7" t="s">
        <v>1136</v>
      </c>
      <c r="H637" s="7">
        <v>15.69</v>
      </c>
      <c r="I637" s="10" t="s">
        <v>8</v>
      </c>
      <c r="J637" s="11" t="s">
        <v>2335</v>
      </c>
      <c r="K637" s="12"/>
      <c r="P637" s="13"/>
      <c r="R637"/>
      <c r="S637"/>
    </row>
    <row r="638" spans="1:19" x14ac:dyDescent="0.45">
      <c r="A638" t="s">
        <v>878</v>
      </c>
      <c r="B638" s="10">
        <v>82025</v>
      </c>
      <c r="C638" t="s">
        <v>879</v>
      </c>
      <c r="D638" t="s">
        <v>889</v>
      </c>
      <c r="E638" t="s">
        <v>24</v>
      </c>
      <c r="F638" t="s">
        <v>173</v>
      </c>
      <c r="G638" s="7" t="s">
        <v>1138</v>
      </c>
      <c r="H638" s="7">
        <v>69.989999999999995</v>
      </c>
      <c r="I638" s="10" t="s">
        <v>1004</v>
      </c>
      <c r="J638" s="11" t="s">
        <v>1726</v>
      </c>
      <c r="K638" s="12"/>
      <c r="P638" s="13"/>
      <c r="R638"/>
      <c r="S638"/>
    </row>
    <row r="639" spans="1:19" x14ac:dyDescent="0.45">
      <c r="A639" s="33" t="s">
        <v>2341</v>
      </c>
      <c r="B639" s="34" t="s">
        <v>2341</v>
      </c>
      <c r="C639" s="33" t="s">
        <v>2342</v>
      </c>
      <c r="D639" s="33" t="e">
        <v>#N/A</v>
      </c>
      <c r="E639" s="33" t="s">
        <v>89</v>
      </c>
      <c r="F639" s="33" t="s">
        <v>90</v>
      </c>
      <c r="G639" s="35" t="s">
        <v>92</v>
      </c>
      <c r="H639" s="34" t="s">
        <v>2343</v>
      </c>
      <c r="I639" s="10"/>
      <c r="J639" s="11"/>
      <c r="K639" s="12"/>
      <c r="P639" s="13"/>
      <c r="R639"/>
      <c r="S639"/>
    </row>
    <row r="640" spans="1:19" x14ac:dyDescent="0.45">
      <c r="C640"/>
      <c r="D640"/>
      <c r="E640"/>
      <c r="G640" s="7"/>
      <c r="H640" s="7"/>
      <c r="I640" s="10"/>
      <c r="J640" s="11"/>
      <c r="K640" s="12"/>
      <c r="P640" s="13"/>
      <c r="R640"/>
      <c r="S640"/>
    </row>
    <row r="641" spans="3:19" x14ac:dyDescent="0.45">
      <c r="C641"/>
      <c r="D641"/>
      <c r="E641"/>
      <c r="G641" s="7"/>
      <c r="H641" s="7"/>
      <c r="I641" s="10"/>
      <c r="J641" s="11"/>
      <c r="K641" s="12"/>
      <c r="P641" s="13"/>
      <c r="R641"/>
      <c r="S641"/>
    </row>
    <row r="642" spans="3:19" x14ac:dyDescent="0.45">
      <c r="C642"/>
      <c r="D642"/>
      <c r="E642"/>
      <c r="G642" s="7"/>
      <c r="H642" s="7"/>
      <c r="I642" s="10"/>
      <c r="J642" s="11"/>
      <c r="K642" s="12"/>
      <c r="P642" s="13"/>
      <c r="R642"/>
      <c r="S642"/>
    </row>
    <row r="643" spans="3:19" x14ac:dyDescent="0.45">
      <c r="C643"/>
      <c r="D643"/>
      <c r="E643"/>
      <c r="G643" s="7"/>
      <c r="H643" s="7"/>
      <c r="I643" s="10"/>
      <c r="J643" s="11"/>
      <c r="K643" s="12"/>
      <c r="P643" s="13"/>
      <c r="R643"/>
      <c r="S643"/>
    </row>
    <row r="644" spans="3:19" x14ac:dyDescent="0.45">
      <c r="C644"/>
      <c r="D644"/>
      <c r="E644"/>
      <c r="G644" s="7"/>
      <c r="H644" s="7"/>
      <c r="I644" s="10"/>
      <c r="J644" s="11"/>
      <c r="K644" s="12"/>
      <c r="P644" s="13"/>
      <c r="R644"/>
      <c r="S644"/>
    </row>
    <row r="645" spans="3:19" x14ac:dyDescent="0.45">
      <c r="C645"/>
      <c r="D645"/>
      <c r="E645"/>
      <c r="G645" s="7"/>
      <c r="H645" s="7"/>
      <c r="I645" s="10"/>
      <c r="J645" s="11"/>
      <c r="K645" s="12"/>
      <c r="P645" s="13"/>
      <c r="R645"/>
      <c r="S645"/>
    </row>
    <row r="646" spans="3:19" x14ac:dyDescent="0.45">
      <c r="C646"/>
      <c r="D646"/>
      <c r="E646"/>
      <c r="G646" s="7"/>
      <c r="H646" s="7"/>
      <c r="I646" s="10"/>
      <c r="J646" s="11"/>
      <c r="K646" s="12"/>
      <c r="P646" s="13"/>
      <c r="R646"/>
      <c r="S646"/>
    </row>
    <row r="647" spans="3:19" x14ac:dyDescent="0.45">
      <c r="C647"/>
      <c r="D647"/>
      <c r="E647"/>
      <c r="G647" s="7"/>
      <c r="H647" s="7"/>
      <c r="I647" s="10"/>
      <c r="J647" s="11"/>
      <c r="K647" s="12"/>
      <c r="P647" s="13"/>
      <c r="R647"/>
      <c r="S647"/>
    </row>
    <row r="648" spans="3:19" x14ac:dyDescent="0.45">
      <c r="C648"/>
      <c r="D648"/>
      <c r="E648"/>
      <c r="G648" s="7"/>
      <c r="H648" s="7"/>
      <c r="I648" s="10"/>
      <c r="J648" s="11"/>
      <c r="K648" s="12"/>
      <c r="P648" s="13"/>
      <c r="R648"/>
      <c r="S648"/>
    </row>
    <row r="649" spans="3:19" x14ac:dyDescent="0.45">
      <c r="C649"/>
      <c r="D649"/>
      <c r="E649"/>
      <c r="G649" s="7"/>
      <c r="H649" s="7"/>
      <c r="I649" s="10"/>
      <c r="J649" s="11"/>
      <c r="K649" s="12"/>
      <c r="P649" s="13"/>
      <c r="R649"/>
      <c r="S649"/>
    </row>
    <row r="650" spans="3:19" x14ac:dyDescent="0.45">
      <c r="C650"/>
      <c r="D650"/>
      <c r="E650"/>
      <c r="G650" s="7"/>
      <c r="H650" s="7"/>
      <c r="I650" s="10"/>
      <c r="J650" s="11"/>
      <c r="K650" s="12"/>
      <c r="P650" s="13"/>
      <c r="R650"/>
      <c r="S650"/>
    </row>
    <row r="651" spans="3:19" x14ac:dyDescent="0.45">
      <c r="C651"/>
      <c r="D651"/>
      <c r="E651"/>
      <c r="G651" s="7"/>
      <c r="H651" s="7"/>
      <c r="I651" s="10"/>
      <c r="J651" s="11"/>
      <c r="K651" s="12"/>
      <c r="P651" s="13"/>
      <c r="R651"/>
      <c r="S651"/>
    </row>
    <row r="652" spans="3:19" x14ac:dyDescent="0.45">
      <c r="C652"/>
      <c r="D652"/>
      <c r="E652"/>
      <c r="G652" s="7"/>
      <c r="H652" s="7"/>
      <c r="I652" s="10"/>
      <c r="J652" s="11"/>
      <c r="K652" s="12"/>
      <c r="P652" s="13"/>
      <c r="R652"/>
      <c r="S652"/>
    </row>
    <row r="653" spans="3:19" x14ac:dyDescent="0.45">
      <c r="C653"/>
      <c r="D653"/>
      <c r="E653"/>
      <c r="G653" s="7"/>
      <c r="H653" s="7"/>
      <c r="I653" s="10"/>
      <c r="J653" s="11"/>
      <c r="K653" s="12"/>
      <c r="P653" s="13"/>
      <c r="R653"/>
      <c r="S653"/>
    </row>
    <row r="654" spans="3:19" x14ac:dyDescent="0.45">
      <c r="C654"/>
      <c r="D654"/>
      <c r="E654"/>
      <c r="G654" s="7"/>
      <c r="H654" s="7"/>
      <c r="I654" s="10"/>
      <c r="J654" s="11"/>
      <c r="K654" s="12"/>
      <c r="P654" s="13"/>
      <c r="R654"/>
      <c r="S654"/>
    </row>
    <row r="655" spans="3:19" x14ac:dyDescent="0.45">
      <c r="C655"/>
      <c r="D655"/>
      <c r="E655"/>
      <c r="G655" s="7"/>
      <c r="H655" s="7"/>
      <c r="I655" s="10"/>
      <c r="J655" s="11"/>
      <c r="K655" s="12"/>
      <c r="P655" s="13"/>
      <c r="R655"/>
      <c r="S655"/>
    </row>
    <row r="656" spans="3:19" x14ac:dyDescent="0.45">
      <c r="C656"/>
      <c r="D656"/>
      <c r="E656"/>
      <c r="G656" s="7"/>
      <c r="H656" s="7"/>
      <c r="I656" s="10"/>
      <c r="J656" s="11"/>
      <c r="K656" s="12"/>
      <c r="P656" s="13"/>
      <c r="R656"/>
      <c r="S656"/>
    </row>
    <row r="657" spans="3:19" x14ac:dyDescent="0.45">
      <c r="C657"/>
      <c r="D657"/>
      <c r="E657"/>
      <c r="G657" s="7"/>
      <c r="H657" s="7"/>
      <c r="I657" s="10"/>
      <c r="J657" s="11"/>
      <c r="K657" s="12"/>
      <c r="P657" s="13"/>
      <c r="R657"/>
      <c r="S657"/>
    </row>
    <row r="658" spans="3:19" x14ac:dyDescent="0.45">
      <c r="C658"/>
      <c r="D658"/>
      <c r="E658"/>
      <c r="G658" s="7"/>
      <c r="H658" s="7"/>
      <c r="I658" s="10"/>
      <c r="J658" s="11"/>
      <c r="K658" s="12"/>
      <c r="P658" s="13"/>
      <c r="R658"/>
      <c r="S658"/>
    </row>
    <row r="659" spans="3:19" x14ac:dyDescent="0.45">
      <c r="C659"/>
      <c r="D659"/>
      <c r="E659"/>
      <c r="G659" s="7"/>
      <c r="H659" s="7"/>
      <c r="I659" s="10"/>
      <c r="J659" s="11"/>
      <c r="K659" s="12"/>
      <c r="P659" s="13"/>
      <c r="R659"/>
      <c r="S659"/>
    </row>
    <row r="660" spans="3:19" x14ac:dyDescent="0.45">
      <c r="C660"/>
      <c r="D660"/>
      <c r="E660"/>
      <c r="G660" s="7"/>
      <c r="H660" s="7"/>
      <c r="I660" s="10"/>
      <c r="J660" s="11"/>
      <c r="K660" s="12"/>
      <c r="P660" s="13"/>
      <c r="R660"/>
      <c r="S660"/>
    </row>
    <row r="661" spans="3:19" x14ac:dyDescent="0.45">
      <c r="C661"/>
      <c r="D661"/>
      <c r="E661"/>
      <c r="G661" s="7"/>
      <c r="H661" s="7"/>
      <c r="I661" s="10"/>
      <c r="J661" s="11"/>
      <c r="K661" s="12"/>
      <c r="P661" s="13"/>
      <c r="R661"/>
      <c r="S661"/>
    </row>
    <row r="662" spans="3:19" x14ac:dyDescent="0.45">
      <c r="C662"/>
      <c r="D662"/>
      <c r="E662"/>
      <c r="G662" s="7"/>
      <c r="H662" s="7"/>
      <c r="I662" s="10"/>
      <c r="J662" s="11"/>
      <c r="K662" s="12"/>
      <c r="P662" s="13"/>
      <c r="R662"/>
      <c r="S662"/>
    </row>
    <row r="663" spans="3:19" x14ac:dyDescent="0.45">
      <c r="C663"/>
      <c r="D663"/>
      <c r="E663"/>
      <c r="G663" s="7"/>
      <c r="H663" s="7"/>
      <c r="I663" s="10"/>
      <c r="J663" s="11"/>
      <c r="K663" s="12"/>
      <c r="P663" s="13"/>
      <c r="R663"/>
      <c r="S663"/>
    </row>
    <row r="664" spans="3:19" x14ac:dyDescent="0.45">
      <c r="C664"/>
      <c r="D664"/>
      <c r="E664"/>
      <c r="G664" s="7"/>
      <c r="H664" s="7"/>
      <c r="I664" s="10"/>
      <c r="J664" s="11"/>
      <c r="K664" s="12"/>
      <c r="P664" s="13"/>
      <c r="R664"/>
      <c r="S664"/>
    </row>
    <row r="665" spans="3:19" x14ac:dyDescent="0.45">
      <c r="C665"/>
      <c r="D665"/>
      <c r="E665"/>
      <c r="G665" s="7"/>
      <c r="H665" s="7"/>
      <c r="I665" s="10"/>
      <c r="J665" s="11"/>
      <c r="K665" s="12"/>
      <c r="P665" s="13"/>
      <c r="R665"/>
      <c r="S665"/>
    </row>
    <row r="666" spans="3:19" x14ac:dyDescent="0.45">
      <c r="C666"/>
      <c r="D666"/>
      <c r="E666"/>
      <c r="G666" s="7"/>
      <c r="H666" s="7"/>
      <c r="I666" s="10"/>
      <c r="J666" s="11"/>
      <c r="K666" s="12"/>
      <c r="P666" s="13"/>
      <c r="R666"/>
      <c r="S666"/>
    </row>
    <row r="667" spans="3:19" x14ac:dyDescent="0.45">
      <c r="C667"/>
      <c r="D667"/>
      <c r="E667"/>
      <c r="G667" s="7"/>
      <c r="H667" s="7"/>
      <c r="I667" s="10"/>
      <c r="J667" s="11"/>
      <c r="K667" s="12"/>
      <c r="P667" s="13"/>
      <c r="R667"/>
      <c r="S667"/>
    </row>
    <row r="668" spans="3:19" x14ac:dyDescent="0.45">
      <c r="C668"/>
      <c r="D668"/>
      <c r="E668"/>
      <c r="G668" s="7"/>
      <c r="H668" s="7"/>
      <c r="I668" s="10"/>
      <c r="J668" s="11"/>
      <c r="K668" s="12"/>
      <c r="P668" s="13"/>
      <c r="R668"/>
      <c r="S668"/>
    </row>
    <row r="669" spans="3:19" x14ac:dyDescent="0.45">
      <c r="C669"/>
      <c r="D669"/>
      <c r="E669"/>
      <c r="G669" s="7"/>
      <c r="H669" s="7"/>
      <c r="I669" s="10"/>
      <c r="J669" s="11"/>
      <c r="K669" s="12"/>
      <c r="P669" s="13"/>
      <c r="R669"/>
      <c r="S669"/>
    </row>
    <row r="670" spans="3:19" x14ac:dyDescent="0.45">
      <c r="C670"/>
      <c r="D670"/>
      <c r="E670"/>
      <c r="G670" s="7"/>
      <c r="H670" s="7"/>
      <c r="I670" s="10"/>
      <c r="J670" s="11"/>
      <c r="K670" s="12"/>
      <c r="P670" s="13"/>
      <c r="R670"/>
      <c r="S670"/>
    </row>
    <row r="671" spans="3:19" x14ac:dyDescent="0.45">
      <c r="C671"/>
      <c r="D671"/>
      <c r="E671"/>
      <c r="G671" s="7"/>
      <c r="H671" s="7"/>
      <c r="I671" s="10"/>
      <c r="J671" s="11"/>
      <c r="K671" s="12"/>
      <c r="P671" s="13"/>
      <c r="R671"/>
      <c r="S671"/>
    </row>
    <row r="672" spans="3:19" x14ac:dyDescent="0.45">
      <c r="C672"/>
      <c r="D672"/>
      <c r="E672"/>
      <c r="G672" s="7"/>
      <c r="H672" s="7"/>
      <c r="I672" s="10"/>
      <c r="J672" s="11"/>
      <c r="K672" s="12"/>
      <c r="P672" s="13"/>
      <c r="R672"/>
      <c r="S672"/>
    </row>
    <row r="673" spans="3:19" x14ac:dyDescent="0.45">
      <c r="C673"/>
      <c r="D673"/>
      <c r="E673"/>
      <c r="G673" s="7"/>
      <c r="H673" s="7"/>
      <c r="I673" s="10"/>
      <c r="J673" s="11"/>
      <c r="K673" s="12"/>
      <c r="P673" s="13"/>
      <c r="R673"/>
      <c r="S673"/>
    </row>
    <row r="674" spans="3:19" x14ac:dyDescent="0.45">
      <c r="C674"/>
      <c r="D674"/>
      <c r="E674"/>
      <c r="G674" s="7"/>
      <c r="H674" s="7"/>
      <c r="I674" s="10"/>
      <c r="J674" s="11"/>
      <c r="K674" s="12"/>
      <c r="P674" s="13"/>
      <c r="R674"/>
      <c r="S674"/>
    </row>
    <row r="675" spans="3:19" x14ac:dyDescent="0.45">
      <c r="C675"/>
      <c r="D675"/>
      <c r="E675"/>
      <c r="G675" s="7"/>
      <c r="H675" s="7"/>
      <c r="I675" s="10"/>
      <c r="J675" s="11"/>
      <c r="K675" s="12"/>
      <c r="P675" s="13"/>
      <c r="R675"/>
      <c r="S675"/>
    </row>
    <row r="676" spans="3:19" x14ac:dyDescent="0.45">
      <c r="C676"/>
      <c r="D676"/>
      <c r="E676"/>
      <c r="G676" s="7"/>
      <c r="H676" s="7"/>
      <c r="I676" s="10"/>
      <c r="J676" s="11"/>
      <c r="K676" s="12"/>
      <c r="P676" s="13"/>
      <c r="R676"/>
      <c r="S676"/>
    </row>
    <row r="677" spans="3:19" x14ac:dyDescent="0.45">
      <c r="C677"/>
      <c r="D677"/>
      <c r="E677"/>
      <c r="G677" s="7"/>
      <c r="H677" s="7"/>
      <c r="I677" s="10"/>
      <c r="J677" s="11"/>
      <c r="K677" s="12"/>
      <c r="P677" s="13"/>
      <c r="R677"/>
      <c r="S677"/>
    </row>
    <row r="678" spans="3:19" x14ac:dyDescent="0.45">
      <c r="C678"/>
      <c r="D678"/>
      <c r="E678"/>
      <c r="G678" s="7"/>
      <c r="H678" s="7"/>
      <c r="I678" s="10"/>
      <c r="J678" s="11"/>
      <c r="K678" s="12"/>
      <c r="P678" s="13"/>
      <c r="R678"/>
      <c r="S678"/>
    </row>
    <row r="679" spans="3:19" x14ac:dyDescent="0.45">
      <c r="C679"/>
      <c r="D679"/>
      <c r="E679"/>
      <c r="G679" s="7"/>
      <c r="H679" s="7"/>
      <c r="I679" s="10"/>
      <c r="J679" s="11"/>
      <c r="K679" s="12"/>
      <c r="P679" s="13"/>
      <c r="R679"/>
      <c r="S679"/>
    </row>
    <row r="680" spans="3:19" x14ac:dyDescent="0.45">
      <c r="C680"/>
      <c r="D680"/>
      <c r="E680"/>
      <c r="G680" s="7"/>
      <c r="H680" s="7"/>
      <c r="I680" s="10"/>
      <c r="J680" s="11"/>
      <c r="K680" s="12"/>
      <c r="P680" s="13"/>
      <c r="R680"/>
      <c r="S680"/>
    </row>
    <row r="681" spans="3:19" x14ac:dyDescent="0.45">
      <c r="C681"/>
      <c r="D681"/>
      <c r="E681"/>
      <c r="G681" s="7"/>
      <c r="H681" s="7"/>
      <c r="I681" s="10"/>
      <c r="J681" s="11"/>
      <c r="K681" s="12"/>
      <c r="P681" s="13"/>
      <c r="R681"/>
      <c r="S681"/>
    </row>
    <row r="682" spans="3:19" x14ac:dyDescent="0.45">
      <c r="C682"/>
      <c r="D682"/>
      <c r="E682"/>
      <c r="G682" s="7"/>
      <c r="H682" s="7"/>
      <c r="I682" s="10"/>
      <c r="J682" s="11"/>
      <c r="K682" s="12"/>
      <c r="P682" s="13"/>
      <c r="R682"/>
      <c r="S682"/>
    </row>
    <row r="683" spans="3:19" x14ac:dyDescent="0.45">
      <c r="C683"/>
      <c r="D683"/>
      <c r="E683"/>
      <c r="G683" s="7"/>
      <c r="H683" s="7"/>
      <c r="I683" s="10"/>
      <c r="J683" s="11"/>
      <c r="K683" s="12"/>
      <c r="P683" s="13"/>
      <c r="R683"/>
      <c r="S683"/>
    </row>
    <row r="684" spans="3:19" x14ac:dyDescent="0.45">
      <c r="C684"/>
      <c r="D684"/>
      <c r="E684"/>
      <c r="G684" s="7"/>
      <c r="H684" s="7"/>
      <c r="I684" s="10"/>
      <c r="J684" s="11"/>
      <c r="K684" s="12"/>
      <c r="P684" s="13"/>
      <c r="R684"/>
      <c r="S684"/>
    </row>
    <row r="685" spans="3:19" x14ac:dyDescent="0.45">
      <c r="C685"/>
      <c r="D685"/>
      <c r="E685"/>
      <c r="G685" s="7"/>
      <c r="H685" s="7"/>
      <c r="I685" s="10"/>
      <c r="J685" s="11"/>
      <c r="K685" s="12"/>
      <c r="P685" s="13"/>
      <c r="R685"/>
      <c r="S685"/>
    </row>
    <row r="686" spans="3:19" x14ac:dyDescent="0.45">
      <c r="C686"/>
      <c r="D686"/>
      <c r="E686"/>
      <c r="G686" s="7"/>
      <c r="H686" s="7"/>
      <c r="I686" s="10"/>
      <c r="J686" s="11"/>
      <c r="K686" s="12"/>
      <c r="P686" s="13"/>
      <c r="R686"/>
      <c r="S686"/>
    </row>
    <row r="687" spans="3:19" x14ac:dyDescent="0.45">
      <c r="C687"/>
      <c r="D687"/>
      <c r="E687"/>
      <c r="G687" s="7"/>
      <c r="H687" s="7"/>
      <c r="I687" s="10"/>
      <c r="J687" s="11"/>
      <c r="K687" s="12"/>
      <c r="P687" s="13"/>
      <c r="R687"/>
      <c r="S687"/>
    </row>
    <row r="688" spans="3:19" x14ac:dyDescent="0.45">
      <c r="C688"/>
      <c r="D688"/>
      <c r="E688"/>
      <c r="G688" s="7"/>
      <c r="H688" s="7"/>
      <c r="I688" s="10"/>
      <c r="J688" s="11"/>
      <c r="K688" s="12"/>
      <c r="P688" s="13"/>
      <c r="R688"/>
      <c r="S688"/>
    </row>
    <row r="689" spans="3:19" x14ac:dyDescent="0.45">
      <c r="C689"/>
      <c r="D689"/>
      <c r="E689"/>
      <c r="G689" s="7"/>
      <c r="H689" s="7"/>
      <c r="I689" s="10"/>
      <c r="J689" s="11"/>
      <c r="K689" s="12"/>
      <c r="P689" s="13"/>
      <c r="R689"/>
      <c r="S689"/>
    </row>
    <row r="690" spans="3:19" x14ac:dyDescent="0.45">
      <c r="C690"/>
      <c r="D690"/>
      <c r="E690"/>
      <c r="G690" s="7"/>
      <c r="H690" s="7"/>
      <c r="I690" s="10"/>
      <c r="J690" s="11"/>
      <c r="K690" s="12"/>
      <c r="P690" s="13"/>
      <c r="R690"/>
      <c r="S690"/>
    </row>
    <row r="691" spans="3:19" x14ac:dyDescent="0.45">
      <c r="C691"/>
      <c r="D691"/>
      <c r="E691"/>
      <c r="G691" s="7"/>
      <c r="H691" s="7"/>
      <c r="I691" s="10"/>
      <c r="J691" s="11"/>
      <c r="K691" s="12"/>
      <c r="P691" s="13"/>
      <c r="R691"/>
      <c r="S691"/>
    </row>
    <row r="692" spans="3:19" x14ac:dyDescent="0.45">
      <c r="C692"/>
      <c r="D692"/>
      <c r="E692"/>
      <c r="G692" s="7"/>
      <c r="H692" s="7"/>
      <c r="I692" s="10"/>
      <c r="J692" s="11"/>
      <c r="K692" s="12"/>
      <c r="P692" s="13"/>
      <c r="R692"/>
      <c r="S692"/>
    </row>
    <row r="693" spans="3:19" x14ac:dyDescent="0.45">
      <c r="C693"/>
      <c r="D693"/>
      <c r="E693"/>
      <c r="G693" s="7"/>
      <c r="H693" s="7"/>
      <c r="I693" s="10"/>
      <c r="J693" s="11"/>
      <c r="K693" s="12"/>
      <c r="P693" s="13"/>
      <c r="R693"/>
      <c r="S693"/>
    </row>
    <row r="694" spans="3:19" x14ac:dyDescent="0.45">
      <c r="C694"/>
      <c r="D694"/>
      <c r="E694"/>
      <c r="G694" s="7"/>
      <c r="H694" s="7"/>
      <c r="I694" s="10"/>
      <c r="J694" s="11"/>
      <c r="K694" s="12"/>
      <c r="P694" s="13"/>
      <c r="R694"/>
      <c r="S694"/>
    </row>
    <row r="695" spans="3:19" x14ac:dyDescent="0.45">
      <c r="C695"/>
      <c r="D695"/>
      <c r="E695"/>
      <c r="G695" s="7"/>
      <c r="H695" s="7"/>
      <c r="I695" s="10"/>
      <c r="J695" s="11"/>
      <c r="K695" s="12"/>
      <c r="P695" s="13"/>
      <c r="R695"/>
      <c r="S695"/>
    </row>
    <row r="696" spans="3:19" x14ac:dyDescent="0.45">
      <c r="C696"/>
      <c r="D696"/>
      <c r="E696"/>
      <c r="G696" s="7"/>
      <c r="H696" s="7"/>
      <c r="I696" s="10"/>
      <c r="J696" s="11"/>
      <c r="K696" s="12"/>
      <c r="P696" s="13"/>
      <c r="R696"/>
      <c r="S696"/>
    </row>
    <row r="697" spans="3:19" x14ac:dyDescent="0.45">
      <c r="C697"/>
      <c r="D697"/>
      <c r="E697"/>
      <c r="G697" s="7"/>
      <c r="H697" s="7"/>
      <c r="I697" s="10"/>
      <c r="J697" s="11"/>
      <c r="K697" s="12"/>
      <c r="P697" s="13"/>
      <c r="R697"/>
      <c r="S697"/>
    </row>
    <row r="698" spans="3:19" x14ac:dyDescent="0.45">
      <c r="C698"/>
      <c r="D698"/>
      <c r="E698"/>
      <c r="G698" s="7"/>
      <c r="H698" s="7"/>
      <c r="I698" s="10"/>
      <c r="J698" s="11"/>
      <c r="K698" s="12"/>
      <c r="P698" s="13"/>
      <c r="R698"/>
      <c r="S698"/>
    </row>
    <row r="699" spans="3:19" x14ac:dyDescent="0.45">
      <c r="C699"/>
      <c r="D699"/>
      <c r="E699"/>
      <c r="G699" s="7"/>
      <c r="H699" s="7"/>
      <c r="I699" s="10"/>
      <c r="J699" s="11"/>
      <c r="K699" s="12"/>
      <c r="P699" s="13"/>
      <c r="R699"/>
      <c r="S699"/>
    </row>
    <row r="700" spans="3:19" x14ac:dyDescent="0.45">
      <c r="C700"/>
      <c r="D700"/>
      <c r="E700"/>
      <c r="G700" s="7"/>
      <c r="H700" s="7"/>
      <c r="I700" s="10"/>
      <c r="J700" s="11"/>
      <c r="K700" s="12"/>
      <c r="P700" s="13"/>
      <c r="R700"/>
      <c r="S700"/>
    </row>
    <row r="701" spans="3:19" x14ac:dyDescent="0.45">
      <c r="C701"/>
      <c r="D701"/>
      <c r="E701"/>
      <c r="G701" s="7"/>
      <c r="H701" s="7"/>
      <c r="I701" s="10"/>
      <c r="J701" s="11"/>
      <c r="K701" s="12"/>
      <c r="P701" s="13"/>
      <c r="R701"/>
      <c r="S701"/>
    </row>
    <row r="702" spans="3:19" x14ac:dyDescent="0.45">
      <c r="C702"/>
      <c r="D702"/>
      <c r="E702"/>
      <c r="G702" s="7"/>
      <c r="H702" s="7"/>
      <c r="I702" s="10"/>
      <c r="J702" s="11"/>
      <c r="K702" s="12"/>
      <c r="P702" s="13"/>
      <c r="R702"/>
      <c r="S702"/>
    </row>
    <row r="703" spans="3:19" x14ac:dyDescent="0.45">
      <c r="C703"/>
      <c r="D703"/>
      <c r="E703"/>
      <c r="G703" s="7"/>
      <c r="H703" s="7"/>
      <c r="I703" s="10"/>
      <c r="J703" s="11"/>
      <c r="K703" s="12"/>
      <c r="P703" s="13"/>
      <c r="R703"/>
      <c r="S703"/>
    </row>
    <row r="704" spans="3:19" x14ac:dyDescent="0.45">
      <c r="C704"/>
      <c r="D704"/>
      <c r="E704"/>
      <c r="G704" s="7"/>
      <c r="H704" s="7"/>
      <c r="I704" s="10"/>
      <c r="J704" s="11"/>
      <c r="K704" s="12"/>
      <c r="P704" s="13"/>
      <c r="R704"/>
      <c r="S704"/>
    </row>
    <row r="705" spans="3:19" x14ac:dyDescent="0.45">
      <c r="C705"/>
      <c r="D705"/>
      <c r="E705"/>
      <c r="G705" s="7"/>
      <c r="H705" s="7"/>
      <c r="I705" s="10"/>
      <c r="J705" s="11"/>
      <c r="K705" s="12"/>
      <c r="P705" s="13"/>
      <c r="R705"/>
      <c r="S705"/>
    </row>
    <row r="706" spans="3:19" x14ac:dyDescent="0.45">
      <c r="C706"/>
      <c r="D706"/>
      <c r="E706"/>
      <c r="G706" s="7"/>
      <c r="H706" s="7"/>
      <c r="I706" s="10"/>
      <c r="J706" s="11"/>
      <c r="K706" s="12"/>
      <c r="P706" s="13"/>
      <c r="R706"/>
      <c r="S706"/>
    </row>
    <row r="707" spans="3:19" x14ac:dyDescent="0.45">
      <c r="C707"/>
      <c r="D707"/>
      <c r="E707"/>
      <c r="G707" s="7"/>
      <c r="H707" s="7"/>
      <c r="I707" s="10"/>
      <c r="J707" s="11"/>
      <c r="K707" s="12"/>
      <c r="P707" s="13"/>
      <c r="R707"/>
      <c r="S707"/>
    </row>
    <row r="708" spans="3:19" x14ac:dyDescent="0.45">
      <c r="C708"/>
      <c r="D708"/>
      <c r="E708"/>
      <c r="G708" s="7"/>
      <c r="H708" s="7"/>
      <c r="I708" s="10"/>
      <c r="J708" s="11"/>
      <c r="K708" s="12"/>
      <c r="P708" s="13"/>
      <c r="R708"/>
      <c r="S708"/>
    </row>
    <row r="709" spans="3:19" x14ac:dyDescent="0.45">
      <c r="C709"/>
      <c r="D709"/>
      <c r="E709"/>
      <c r="G709" s="7"/>
      <c r="H709" s="7"/>
      <c r="I709" s="10"/>
      <c r="J709" s="11"/>
      <c r="K709" s="12"/>
      <c r="P709" s="13"/>
      <c r="R709"/>
      <c r="S709"/>
    </row>
    <row r="710" spans="3:19" x14ac:dyDescent="0.45">
      <c r="C710"/>
      <c r="D710"/>
      <c r="E710"/>
      <c r="G710" s="7"/>
      <c r="H710" s="7"/>
      <c r="I710" s="10"/>
      <c r="J710" s="11"/>
      <c r="K710" s="12"/>
      <c r="P710" s="13"/>
      <c r="R710"/>
      <c r="S710"/>
    </row>
    <row r="711" spans="3:19" x14ac:dyDescent="0.45">
      <c r="C711"/>
      <c r="D711"/>
      <c r="E711"/>
      <c r="G711" s="7"/>
      <c r="H711" s="7"/>
      <c r="I711" s="10"/>
      <c r="J711" s="11"/>
      <c r="K711" s="12"/>
      <c r="P711" s="13"/>
      <c r="R711"/>
      <c r="S711"/>
    </row>
    <row r="712" spans="3:19" x14ac:dyDescent="0.45">
      <c r="C712"/>
      <c r="D712"/>
      <c r="E712"/>
      <c r="G712" s="7"/>
      <c r="H712" s="7"/>
      <c r="I712" s="10"/>
      <c r="J712" s="11"/>
      <c r="K712" s="12"/>
      <c r="P712" s="13"/>
      <c r="R712"/>
      <c r="S712"/>
    </row>
    <row r="713" spans="3:19" x14ac:dyDescent="0.45">
      <c r="C713"/>
      <c r="D713"/>
      <c r="E713"/>
      <c r="G713" s="7"/>
      <c r="H713" s="7"/>
      <c r="I713" s="10"/>
      <c r="J713" s="11"/>
      <c r="K713" s="12"/>
      <c r="P713" s="13"/>
      <c r="R713"/>
      <c r="S713"/>
    </row>
    <row r="714" spans="3:19" x14ac:dyDescent="0.45">
      <c r="C714"/>
      <c r="D714"/>
      <c r="E714"/>
      <c r="G714" s="7"/>
      <c r="H714" s="7"/>
      <c r="I714" s="10"/>
      <c r="J714" s="11"/>
      <c r="K714" s="12"/>
      <c r="P714" s="13"/>
      <c r="R714"/>
      <c r="S714"/>
    </row>
    <row r="715" spans="3:19" x14ac:dyDescent="0.45">
      <c r="C715"/>
      <c r="D715"/>
      <c r="E715"/>
      <c r="G715" s="7"/>
      <c r="H715" s="7"/>
      <c r="I715" s="10"/>
      <c r="J715" s="11"/>
      <c r="K715" s="12"/>
      <c r="P715" s="13"/>
      <c r="R715"/>
      <c r="S715"/>
    </row>
    <row r="716" spans="3:19" x14ac:dyDescent="0.45">
      <c r="C716"/>
      <c r="D716"/>
      <c r="E716"/>
      <c r="G716" s="7"/>
      <c r="H716" s="7"/>
      <c r="I716" s="10"/>
      <c r="J716" s="11"/>
      <c r="K716" s="12"/>
      <c r="P716" s="13"/>
      <c r="R716"/>
      <c r="S716"/>
    </row>
    <row r="717" spans="3:19" x14ac:dyDescent="0.45">
      <c r="C717"/>
      <c r="D717"/>
      <c r="E717"/>
      <c r="G717" s="7"/>
      <c r="H717" s="7"/>
      <c r="I717" s="10"/>
      <c r="J717" s="11"/>
      <c r="K717" s="12"/>
      <c r="P717" s="13"/>
      <c r="R717"/>
      <c r="S717"/>
    </row>
    <row r="718" spans="3:19" x14ac:dyDescent="0.45">
      <c r="C718"/>
      <c r="D718"/>
      <c r="E718"/>
      <c r="G718" s="7"/>
      <c r="H718" s="7"/>
      <c r="I718" s="10"/>
      <c r="J718" s="11"/>
      <c r="K718" s="12"/>
      <c r="P718" s="13"/>
      <c r="R718"/>
      <c r="S718"/>
    </row>
    <row r="719" spans="3:19" x14ac:dyDescent="0.45">
      <c r="C719"/>
      <c r="D719"/>
      <c r="E719"/>
      <c r="G719" s="7"/>
      <c r="H719" s="7"/>
      <c r="I719" s="10"/>
      <c r="J719" s="11"/>
      <c r="K719" s="12"/>
      <c r="P719" s="13"/>
      <c r="R719"/>
      <c r="S719"/>
    </row>
    <row r="720" spans="3:19" x14ac:dyDescent="0.45">
      <c r="C720"/>
      <c r="D720"/>
      <c r="E720"/>
      <c r="G720" s="7"/>
      <c r="H720" s="7"/>
      <c r="I720" s="10"/>
      <c r="J720" s="11"/>
      <c r="K720" s="12"/>
      <c r="P720" s="13"/>
      <c r="R720"/>
      <c r="S720"/>
    </row>
    <row r="721" spans="3:19" x14ac:dyDescent="0.45">
      <c r="C721"/>
      <c r="D721"/>
      <c r="E721"/>
      <c r="G721" s="7"/>
      <c r="H721" s="7"/>
      <c r="I721" s="10"/>
      <c r="J721" s="11"/>
      <c r="K721" s="12"/>
      <c r="P721" s="13"/>
      <c r="R721"/>
      <c r="S721"/>
    </row>
    <row r="722" spans="3:19" x14ac:dyDescent="0.45">
      <c r="C722"/>
      <c r="D722"/>
      <c r="E722"/>
      <c r="G722" s="7"/>
      <c r="H722" s="7"/>
      <c r="I722" s="10"/>
      <c r="J722" s="11"/>
      <c r="K722" s="12"/>
      <c r="P722" s="13"/>
      <c r="R722"/>
      <c r="S722"/>
    </row>
    <row r="723" spans="3:19" x14ac:dyDescent="0.45">
      <c r="C723"/>
      <c r="D723"/>
      <c r="E723"/>
      <c r="G723" s="7"/>
      <c r="H723" s="7"/>
      <c r="I723" s="10"/>
      <c r="J723" s="11"/>
      <c r="K723" s="12"/>
      <c r="P723" s="13"/>
      <c r="R723"/>
      <c r="S723"/>
    </row>
    <row r="724" spans="3:19" x14ac:dyDescent="0.45">
      <c r="C724"/>
      <c r="D724"/>
      <c r="E724"/>
      <c r="G724" s="7"/>
      <c r="H724" s="7"/>
      <c r="I724" s="10"/>
      <c r="J724" s="11"/>
      <c r="K724" s="12"/>
      <c r="P724" s="13"/>
      <c r="R724"/>
      <c r="S724"/>
    </row>
    <row r="725" spans="3:19" x14ac:dyDescent="0.45">
      <c r="C725"/>
      <c r="D725"/>
      <c r="E725"/>
      <c r="G725" s="7"/>
      <c r="H725" s="7"/>
      <c r="I725" s="10"/>
      <c r="J725" s="11"/>
      <c r="K725" s="12"/>
      <c r="P725" s="13"/>
      <c r="R725"/>
      <c r="S725"/>
    </row>
    <row r="726" spans="3:19" x14ac:dyDescent="0.45">
      <c r="C726"/>
      <c r="D726"/>
      <c r="E726"/>
      <c r="G726" s="7"/>
      <c r="H726" s="7"/>
      <c r="I726" s="10"/>
      <c r="J726" s="11"/>
      <c r="K726" s="12"/>
      <c r="P726" s="13"/>
      <c r="R726"/>
      <c r="S726"/>
    </row>
    <row r="727" spans="3:19" x14ac:dyDescent="0.45">
      <c r="C727"/>
      <c r="D727"/>
      <c r="E727"/>
      <c r="G727" s="7"/>
      <c r="H727" s="7"/>
      <c r="I727" s="10"/>
      <c r="J727" s="11"/>
      <c r="K727" s="12"/>
      <c r="P727" s="13"/>
      <c r="R727"/>
      <c r="S727"/>
    </row>
    <row r="728" spans="3:19" x14ac:dyDescent="0.45">
      <c r="C728"/>
      <c r="D728"/>
      <c r="E728"/>
      <c r="G728" s="7"/>
      <c r="H728" s="7"/>
      <c r="I728" s="10"/>
      <c r="J728" s="11"/>
      <c r="K728" s="12"/>
      <c r="P728" s="13"/>
      <c r="R728"/>
      <c r="S728"/>
    </row>
    <row r="729" spans="3:19" x14ac:dyDescent="0.45">
      <c r="C729"/>
      <c r="D729"/>
      <c r="E729"/>
      <c r="G729" s="7"/>
      <c r="H729" s="7"/>
      <c r="I729" s="10"/>
      <c r="J729" s="11"/>
      <c r="K729" s="12"/>
      <c r="P729" s="13"/>
      <c r="R729"/>
      <c r="S729"/>
    </row>
    <row r="730" spans="3:19" x14ac:dyDescent="0.45">
      <c r="C730"/>
      <c r="D730"/>
      <c r="E730"/>
      <c r="G730" s="7"/>
      <c r="H730" s="7"/>
      <c r="I730" s="10"/>
      <c r="J730" s="11"/>
      <c r="K730" s="12"/>
      <c r="P730" s="13"/>
      <c r="R730"/>
      <c r="S730"/>
    </row>
    <row r="731" spans="3:19" x14ac:dyDescent="0.45">
      <c r="C731"/>
      <c r="D731"/>
      <c r="E731"/>
      <c r="G731" s="7"/>
      <c r="H731" s="7"/>
      <c r="I731" s="10"/>
      <c r="J731" s="11"/>
      <c r="K731" s="12"/>
      <c r="P731" s="13"/>
      <c r="R731"/>
      <c r="S731"/>
    </row>
    <row r="732" spans="3:19" x14ac:dyDescent="0.45">
      <c r="C732"/>
      <c r="D732"/>
      <c r="E732"/>
      <c r="G732" s="7"/>
      <c r="H732" s="7"/>
      <c r="I732" s="10"/>
      <c r="J732" s="11"/>
      <c r="K732" s="12"/>
      <c r="P732" s="13"/>
      <c r="R732"/>
      <c r="S732"/>
    </row>
    <row r="733" spans="3:19" x14ac:dyDescent="0.45">
      <c r="C733"/>
      <c r="D733"/>
      <c r="E733"/>
      <c r="G733" s="7"/>
      <c r="H733" s="7"/>
      <c r="I733" s="10"/>
      <c r="J733" s="11"/>
      <c r="K733" s="12"/>
      <c r="P733" s="13"/>
      <c r="R733"/>
      <c r="S733"/>
    </row>
    <row r="734" spans="3:19" x14ac:dyDescent="0.45">
      <c r="C734"/>
      <c r="D734"/>
      <c r="E734"/>
      <c r="G734" s="7"/>
      <c r="H734" s="7"/>
      <c r="I734" s="10"/>
      <c r="J734" s="11"/>
      <c r="K734" s="12"/>
      <c r="P734" s="13"/>
      <c r="R734"/>
      <c r="S734"/>
    </row>
    <row r="735" spans="3:19" x14ac:dyDescent="0.45">
      <c r="C735"/>
      <c r="D735"/>
      <c r="E735"/>
      <c r="G735" s="7"/>
      <c r="H735" s="7"/>
      <c r="I735" s="10"/>
      <c r="J735" s="11"/>
      <c r="K735" s="12"/>
      <c r="P735" s="13"/>
      <c r="R735"/>
      <c r="S735"/>
    </row>
    <row r="736" spans="3:19" x14ac:dyDescent="0.45">
      <c r="C736"/>
      <c r="D736"/>
      <c r="E736"/>
      <c r="G736" s="7"/>
      <c r="H736" s="7"/>
      <c r="I736" s="10"/>
      <c r="J736" s="11"/>
      <c r="K736" s="12"/>
      <c r="P736" s="13"/>
      <c r="R736"/>
      <c r="S736"/>
    </row>
    <row r="737" spans="3:19" x14ac:dyDescent="0.45">
      <c r="C737"/>
      <c r="D737"/>
      <c r="E737"/>
      <c r="G737" s="7"/>
      <c r="H737" s="7"/>
      <c r="I737" s="10"/>
      <c r="J737" s="11"/>
      <c r="K737" s="12"/>
      <c r="P737" s="13"/>
      <c r="R737"/>
      <c r="S737"/>
    </row>
    <row r="738" spans="3:19" x14ac:dyDescent="0.45">
      <c r="C738"/>
      <c r="D738"/>
      <c r="E738"/>
      <c r="G738" s="7"/>
      <c r="H738" s="7"/>
      <c r="I738" s="10"/>
      <c r="J738" s="11"/>
      <c r="K738" s="12"/>
      <c r="P738" s="13"/>
      <c r="R738"/>
      <c r="S738"/>
    </row>
    <row r="739" spans="3:19" x14ac:dyDescent="0.45">
      <c r="C739"/>
      <c r="D739"/>
      <c r="E739"/>
      <c r="G739" s="7"/>
      <c r="H739" s="7"/>
      <c r="I739" s="10"/>
      <c r="J739" s="11"/>
      <c r="K739" s="12"/>
      <c r="P739" s="13"/>
      <c r="R739"/>
      <c r="S739"/>
    </row>
    <row r="740" spans="3:19" x14ac:dyDescent="0.45">
      <c r="C740"/>
      <c r="D740"/>
      <c r="E740"/>
      <c r="G740" s="7"/>
      <c r="H740" s="7"/>
      <c r="I740" s="10"/>
      <c r="J740" s="11"/>
      <c r="K740" s="12"/>
      <c r="P740" s="13"/>
      <c r="R740"/>
      <c r="S740"/>
    </row>
    <row r="741" spans="3:19" x14ac:dyDescent="0.45">
      <c r="C741"/>
      <c r="D741"/>
      <c r="E741"/>
      <c r="G741" s="7"/>
      <c r="H741" s="7"/>
      <c r="I741" s="10"/>
      <c r="J741" s="11"/>
      <c r="K741" s="12"/>
      <c r="P741" s="13"/>
      <c r="R741"/>
      <c r="S741"/>
    </row>
    <row r="742" spans="3:19" x14ac:dyDescent="0.45">
      <c r="C742"/>
      <c r="D742"/>
      <c r="E742"/>
      <c r="G742" s="7"/>
      <c r="H742" s="7"/>
      <c r="I742" s="10"/>
      <c r="J742" s="11"/>
      <c r="K742" s="12"/>
      <c r="P742" s="13"/>
      <c r="R742"/>
      <c r="S742"/>
    </row>
    <row r="743" spans="3:19" x14ac:dyDescent="0.45">
      <c r="C743"/>
      <c r="D743"/>
      <c r="E743"/>
      <c r="G743" s="7"/>
      <c r="H743" s="7"/>
      <c r="I743" s="10"/>
      <c r="J743" s="11"/>
      <c r="K743" s="12"/>
      <c r="P743" s="13"/>
      <c r="R743"/>
      <c r="S743"/>
    </row>
    <row r="744" spans="3:19" x14ac:dyDescent="0.45">
      <c r="C744"/>
      <c r="D744"/>
      <c r="E744"/>
      <c r="G744" s="7"/>
      <c r="H744" s="7"/>
      <c r="I744" s="10"/>
      <c r="J744" s="11"/>
      <c r="K744" s="12"/>
      <c r="P744" s="13"/>
      <c r="R744"/>
      <c r="S744"/>
    </row>
    <row r="745" spans="3:19" x14ac:dyDescent="0.45">
      <c r="C745"/>
      <c r="D745"/>
      <c r="E745"/>
      <c r="G745" s="7"/>
      <c r="H745" s="7"/>
      <c r="I745" s="10"/>
      <c r="J745" s="11"/>
      <c r="K745" s="12"/>
      <c r="P745" s="13"/>
      <c r="R745"/>
      <c r="S745"/>
    </row>
    <row r="746" spans="3:19" x14ac:dyDescent="0.45">
      <c r="C746"/>
      <c r="D746"/>
      <c r="E746"/>
      <c r="G746" s="7"/>
      <c r="H746" s="7"/>
      <c r="I746" s="10"/>
      <c r="J746" s="11"/>
      <c r="K746" s="12"/>
      <c r="P746" s="13"/>
      <c r="R746"/>
      <c r="S746"/>
    </row>
    <row r="747" spans="3:19" x14ac:dyDescent="0.45">
      <c r="C747"/>
      <c r="D747"/>
      <c r="E747"/>
      <c r="G747" s="7"/>
      <c r="H747" s="7"/>
      <c r="I747" s="10"/>
      <c r="J747" s="11"/>
      <c r="K747" s="12"/>
      <c r="P747" s="13"/>
      <c r="R747"/>
      <c r="S747"/>
    </row>
    <row r="748" spans="3:19" x14ac:dyDescent="0.45">
      <c r="C748"/>
      <c r="D748"/>
      <c r="E748"/>
      <c r="G748" s="7"/>
      <c r="H748" s="7"/>
      <c r="I748" s="10"/>
      <c r="J748" s="11"/>
      <c r="K748" s="12"/>
      <c r="P748" s="13"/>
      <c r="R748"/>
      <c r="S748"/>
    </row>
    <row r="749" spans="3:19" x14ac:dyDescent="0.45">
      <c r="C749"/>
      <c r="D749"/>
      <c r="E749"/>
      <c r="G749" s="7"/>
      <c r="H749" s="7"/>
      <c r="I749" s="10"/>
      <c r="J749" s="11"/>
      <c r="K749" s="12"/>
      <c r="P749" s="13"/>
      <c r="R749"/>
      <c r="S749"/>
    </row>
    <row r="750" spans="3:19" x14ac:dyDescent="0.45">
      <c r="C750"/>
      <c r="D750"/>
      <c r="E750"/>
      <c r="G750" s="7"/>
      <c r="H750" s="7"/>
      <c r="I750" s="10"/>
      <c r="J750" s="11"/>
      <c r="K750" s="12"/>
      <c r="P750" s="13"/>
      <c r="R750"/>
      <c r="S750"/>
    </row>
    <row r="751" spans="3:19" x14ac:dyDescent="0.45">
      <c r="C751"/>
      <c r="D751"/>
      <c r="E751"/>
      <c r="G751" s="7"/>
      <c r="H751" s="7"/>
      <c r="I751" s="10"/>
      <c r="J751" s="11"/>
      <c r="K751" s="12"/>
      <c r="P751" s="13"/>
      <c r="R751"/>
      <c r="S751"/>
    </row>
    <row r="752" spans="3:19" x14ac:dyDescent="0.45">
      <c r="C752"/>
      <c r="D752"/>
      <c r="E752"/>
      <c r="G752" s="7"/>
      <c r="H752" s="7"/>
      <c r="I752" s="10"/>
      <c r="J752" s="11"/>
      <c r="K752" s="12"/>
      <c r="P752" s="13"/>
      <c r="R752"/>
      <c r="S752"/>
    </row>
    <row r="753" spans="3:19" x14ac:dyDescent="0.45">
      <c r="C753"/>
      <c r="D753"/>
      <c r="E753"/>
      <c r="G753" s="7"/>
      <c r="H753" s="7"/>
      <c r="I753" s="10"/>
      <c r="J753" s="11"/>
      <c r="K753" s="12"/>
      <c r="P753" s="13"/>
      <c r="R753"/>
      <c r="S753"/>
    </row>
    <row r="754" spans="3:19" x14ac:dyDescent="0.45">
      <c r="C754"/>
      <c r="D754"/>
      <c r="E754"/>
      <c r="G754" s="7"/>
      <c r="H754" s="7"/>
      <c r="I754" s="10"/>
      <c r="J754" s="11"/>
      <c r="K754" s="12"/>
      <c r="P754" s="13"/>
      <c r="R754"/>
      <c r="S754"/>
    </row>
    <row r="755" spans="3:19" x14ac:dyDescent="0.45">
      <c r="C755"/>
      <c r="D755"/>
      <c r="E755"/>
      <c r="G755" s="7"/>
      <c r="H755" s="7"/>
      <c r="I755" s="10"/>
      <c r="J755" s="11"/>
      <c r="K755" s="12"/>
      <c r="P755" s="13"/>
      <c r="R755"/>
      <c r="S755"/>
    </row>
    <row r="756" spans="3:19" x14ac:dyDescent="0.45">
      <c r="C756"/>
      <c r="D756"/>
      <c r="E756"/>
      <c r="G756" s="7"/>
      <c r="H756" s="7"/>
      <c r="I756" s="10"/>
      <c r="J756" s="11"/>
      <c r="K756" s="12"/>
      <c r="P756" s="13"/>
      <c r="R756"/>
      <c r="S756"/>
    </row>
    <row r="757" spans="3:19" x14ac:dyDescent="0.45">
      <c r="C757"/>
      <c r="D757"/>
      <c r="E757"/>
      <c r="G757" s="7"/>
      <c r="H757" s="7"/>
      <c r="I757" s="10"/>
      <c r="J757" s="11"/>
      <c r="K757" s="12"/>
      <c r="P757" s="13"/>
      <c r="R757"/>
      <c r="S757"/>
    </row>
    <row r="758" spans="3:19" x14ac:dyDescent="0.45">
      <c r="C758"/>
      <c r="D758"/>
      <c r="E758"/>
      <c r="G758" s="7"/>
      <c r="H758" s="7"/>
      <c r="I758" s="10"/>
      <c r="J758" s="11"/>
      <c r="K758" s="12"/>
      <c r="P758" s="13"/>
      <c r="R758"/>
      <c r="S758"/>
    </row>
    <row r="759" spans="3:19" x14ac:dyDescent="0.45">
      <c r="C759"/>
      <c r="D759"/>
      <c r="E759"/>
      <c r="G759" s="7"/>
      <c r="H759" s="7"/>
      <c r="I759" s="10"/>
      <c r="J759" s="11"/>
      <c r="K759" s="12"/>
      <c r="P759" s="13"/>
      <c r="R759"/>
      <c r="S759"/>
    </row>
    <row r="760" spans="3:19" x14ac:dyDescent="0.45">
      <c r="C760"/>
      <c r="D760"/>
      <c r="E760"/>
      <c r="G760" s="7"/>
      <c r="H760" s="7"/>
      <c r="I760" s="10"/>
      <c r="J760" s="11"/>
      <c r="K760" s="12"/>
      <c r="P760" s="13"/>
      <c r="R760"/>
      <c r="S760"/>
    </row>
    <row r="761" spans="3:19" x14ac:dyDescent="0.45">
      <c r="C761"/>
      <c r="D761"/>
      <c r="E761"/>
      <c r="G761" s="7"/>
      <c r="H761" s="7"/>
      <c r="I761" s="10"/>
      <c r="J761" s="11"/>
      <c r="K761" s="12"/>
      <c r="P761" s="13"/>
      <c r="R761"/>
      <c r="S761"/>
    </row>
    <row r="762" spans="3:19" x14ac:dyDescent="0.45">
      <c r="C762"/>
      <c r="D762"/>
      <c r="E762"/>
      <c r="G762" s="7"/>
      <c r="H762" s="7"/>
      <c r="I762" s="10"/>
      <c r="J762" s="11"/>
      <c r="K762" s="12"/>
      <c r="P762" s="13"/>
      <c r="R762"/>
      <c r="S762"/>
    </row>
    <row r="763" spans="3:19" x14ac:dyDescent="0.45">
      <c r="C763"/>
      <c r="D763"/>
      <c r="E763"/>
      <c r="G763" s="7"/>
      <c r="H763" s="7"/>
      <c r="I763" s="10"/>
      <c r="J763" s="11"/>
      <c r="K763" s="12"/>
      <c r="P763" s="13"/>
      <c r="R763"/>
      <c r="S763"/>
    </row>
    <row r="764" spans="3:19" x14ac:dyDescent="0.45">
      <c r="C764"/>
      <c r="D764"/>
      <c r="E764"/>
      <c r="G764" s="7"/>
      <c r="H764" s="7"/>
      <c r="I764" s="10"/>
      <c r="J764" s="11"/>
      <c r="K764" s="12"/>
      <c r="P764" s="13"/>
      <c r="R764"/>
      <c r="S764"/>
    </row>
    <row r="765" spans="3:19" x14ac:dyDescent="0.45">
      <c r="C765"/>
      <c r="D765"/>
      <c r="E765"/>
      <c r="G765" s="7"/>
      <c r="H765" s="7"/>
      <c r="I765" s="10"/>
      <c r="J765" s="11"/>
      <c r="K765" s="12"/>
      <c r="P765" s="13"/>
      <c r="R765"/>
      <c r="S765"/>
    </row>
    <row r="766" spans="3:19" x14ac:dyDescent="0.45">
      <c r="C766"/>
      <c r="D766"/>
      <c r="E766"/>
      <c r="G766" s="7"/>
      <c r="H766" s="7"/>
      <c r="I766" s="10"/>
      <c r="J766" s="11"/>
      <c r="K766" s="12"/>
      <c r="P766" s="13"/>
      <c r="R766"/>
      <c r="S766"/>
    </row>
    <row r="767" spans="3:19" x14ac:dyDescent="0.45">
      <c r="C767"/>
      <c r="D767"/>
      <c r="E767"/>
      <c r="G767" s="7"/>
      <c r="H767" s="7"/>
      <c r="I767" s="10"/>
      <c r="J767" s="11"/>
      <c r="K767" s="12"/>
      <c r="P767" s="13"/>
      <c r="R767"/>
      <c r="S767"/>
    </row>
    <row r="768" spans="3:19" x14ac:dyDescent="0.45">
      <c r="C768"/>
      <c r="D768"/>
      <c r="E768"/>
      <c r="G768" s="7"/>
      <c r="H768" s="7"/>
      <c r="I768" s="10"/>
      <c r="J768" s="11"/>
      <c r="K768" s="12"/>
      <c r="P768" s="13"/>
      <c r="R768"/>
      <c r="S768"/>
    </row>
    <row r="769" spans="3:19" x14ac:dyDescent="0.45">
      <c r="C769"/>
      <c r="D769"/>
      <c r="E769"/>
      <c r="G769" s="7"/>
      <c r="H769" s="7"/>
      <c r="I769" s="10"/>
      <c r="J769" s="11"/>
      <c r="K769" s="12"/>
      <c r="P769" s="13"/>
      <c r="R769"/>
      <c r="S769"/>
    </row>
    <row r="770" spans="3:19" x14ac:dyDescent="0.45">
      <c r="C770"/>
      <c r="D770"/>
      <c r="E770"/>
      <c r="G770" s="7"/>
      <c r="H770" s="7"/>
      <c r="I770" s="10"/>
      <c r="J770" s="11"/>
      <c r="K770" s="12"/>
      <c r="P770" s="13"/>
      <c r="R770"/>
      <c r="S770"/>
    </row>
    <row r="771" spans="3:19" x14ac:dyDescent="0.45">
      <c r="C771"/>
      <c r="D771"/>
      <c r="E771"/>
      <c r="G771" s="7"/>
      <c r="H771" s="7"/>
      <c r="I771" s="10"/>
      <c r="J771" s="11"/>
      <c r="K771" s="12"/>
      <c r="P771" s="13"/>
      <c r="R771"/>
      <c r="S771"/>
    </row>
    <row r="772" spans="3:19" x14ac:dyDescent="0.45">
      <c r="C772"/>
      <c r="D772"/>
      <c r="E772"/>
      <c r="G772" s="7"/>
      <c r="H772" s="7"/>
      <c r="I772" s="10"/>
      <c r="J772" s="11"/>
      <c r="K772" s="12"/>
      <c r="P772" s="13"/>
      <c r="R772"/>
      <c r="S772"/>
    </row>
    <row r="773" spans="3:19" x14ac:dyDescent="0.45">
      <c r="C773"/>
      <c r="D773"/>
      <c r="E773"/>
      <c r="G773" s="7"/>
      <c r="H773" s="7"/>
      <c r="I773" s="10"/>
      <c r="J773" s="11"/>
      <c r="K773" s="12"/>
      <c r="P773" s="13"/>
      <c r="R773"/>
      <c r="S773"/>
    </row>
    <row r="774" spans="3:19" x14ac:dyDescent="0.45">
      <c r="C774"/>
      <c r="D774"/>
      <c r="E774"/>
      <c r="G774" s="7"/>
      <c r="H774" s="7"/>
      <c r="I774" s="10"/>
      <c r="J774" s="11"/>
      <c r="K774" s="12"/>
      <c r="P774" s="13"/>
      <c r="R774"/>
      <c r="S774"/>
    </row>
    <row r="775" spans="3:19" x14ac:dyDescent="0.45">
      <c r="C775"/>
      <c r="D775"/>
      <c r="E775"/>
      <c r="G775" s="7"/>
      <c r="H775" s="7"/>
      <c r="I775" s="10"/>
      <c r="J775" s="11"/>
      <c r="K775" s="12"/>
      <c r="P775" s="13"/>
      <c r="R775"/>
      <c r="S775"/>
    </row>
    <row r="776" spans="3:19" x14ac:dyDescent="0.45">
      <c r="C776"/>
      <c r="D776"/>
      <c r="E776"/>
      <c r="G776" s="7"/>
      <c r="H776" s="7"/>
      <c r="I776" s="10"/>
      <c r="J776" s="11"/>
      <c r="K776" s="12"/>
      <c r="P776" s="13"/>
      <c r="R776"/>
      <c r="S776"/>
    </row>
    <row r="777" spans="3:19" x14ac:dyDescent="0.45">
      <c r="C777"/>
      <c r="D777"/>
      <c r="E777"/>
      <c r="G777" s="7"/>
      <c r="H777" s="7"/>
      <c r="I777" s="10"/>
      <c r="J777" s="11"/>
      <c r="K777" s="12"/>
      <c r="P777" s="13"/>
      <c r="R777"/>
      <c r="S777"/>
    </row>
    <row r="778" spans="3:19" x14ac:dyDescent="0.45">
      <c r="C778"/>
      <c r="D778"/>
      <c r="E778"/>
      <c r="G778" s="7"/>
      <c r="H778" s="7"/>
      <c r="I778" s="10"/>
      <c r="J778" s="11"/>
      <c r="K778" s="12"/>
      <c r="P778" s="13"/>
      <c r="R778"/>
      <c r="S778"/>
    </row>
    <row r="779" spans="3:19" x14ac:dyDescent="0.45">
      <c r="C779"/>
      <c r="D779"/>
      <c r="E779"/>
      <c r="G779" s="7"/>
      <c r="H779" s="7"/>
      <c r="I779" s="10"/>
      <c r="J779" s="11"/>
      <c r="K779" s="12"/>
      <c r="P779" s="13"/>
      <c r="R779"/>
      <c r="S779"/>
    </row>
    <row r="780" spans="3:19" x14ac:dyDescent="0.45">
      <c r="C780"/>
      <c r="D780"/>
      <c r="E780"/>
      <c r="G780" s="7"/>
      <c r="H780" s="7"/>
      <c r="I780" s="10"/>
      <c r="J780" s="11"/>
      <c r="K780" s="12"/>
      <c r="P780" s="13"/>
      <c r="R780"/>
      <c r="S780"/>
    </row>
    <row r="781" spans="3:19" x14ac:dyDescent="0.45">
      <c r="C781"/>
      <c r="D781"/>
      <c r="E781"/>
      <c r="G781" s="7"/>
      <c r="H781" s="7"/>
      <c r="I781" s="10"/>
      <c r="J781" s="11"/>
      <c r="K781" s="12"/>
      <c r="P781" s="13"/>
      <c r="R781"/>
      <c r="S781"/>
    </row>
    <row r="782" spans="3:19" x14ac:dyDescent="0.45">
      <c r="C782"/>
      <c r="D782"/>
      <c r="E782"/>
      <c r="G782" s="7"/>
      <c r="H782" s="7"/>
      <c r="I782" s="10"/>
      <c r="J782" s="11"/>
      <c r="K782" s="12"/>
      <c r="P782" s="13"/>
      <c r="R782"/>
      <c r="S782"/>
    </row>
    <row r="783" spans="3:19" x14ac:dyDescent="0.45">
      <c r="C783"/>
      <c r="D783"/>
      <c r="E783"/>
      <c r="G783" s="7"/>
      <c r="H783" s="7"/>
      <c r="I783" s="10"/>
      <c r="J783" s="11"/>
      <c r="K783" s="12"/>
      <c r="P783" s="13"/>
      <c r="R783"/>
      <c r="S783"/>
    </row>
    <row r="784" spans="3:19" x14ac:dyDescent="0.45">
      <c r="C784"/>
      <c r="D784"/>
      <c r="E784"/>
      <c r="G784" s="7"/>
      <c r="H784" s="7"/>
      <c r="I784" s="10"/>
      <c r="J784" s="11"/>
      <c r="K784" s="12"/>
      <c r="P784" s="13"/>
      <c r="R784"/>
      <c r="S784"/>
    </row>
    <row r="785" spans="3:19" x14ac:dyDescent="0.45">
      <c r="C785"/>
      <c r="D785"/>
      <c r="E785"/>
      <c r="G785" s="7"/>
      <c r="H785" s="7"/>
      <c r="I785" s="10"/>
      <c r="J785" s="11"/>
      <c r="K785" s="12"/>
      <c r="P785" s="13"/>
      <c r="R785"/>
      <c r="S785"/>
    </row>
    <row r="786" spans="3:19" x14ac:dyDescent="0.45">
      <c r="C786"/>
      <c r="D786"/>
      <c r="E786"/>
      <c r="G786" s="7"/>
      <c r="H786" s="7"/>
      <c r="I786" s="10"/>
      <c r="J786" s="11"/>
      <c r="K786" s="12"/>
      <c r="P786" s="13"/>
      <c r="R786"/>
      <c r="S786"/>
    </row>
    <row r="787" spans="3:19" x14ac:dyDescent="0.45">
      <c r="C787"/>
      <c r="D787"/>
      <c r="E787"/>
      <c r="G787" s="7"/>
      <c r="H787" s="7"/>
      <c r="I787" s="10"/>
      <c r="J787" s="11"/>
      <c r="K787" s="12"/>
      <c r="P787" s="13"/>
      <c r="R787"/>
      <c r="S787"/>
    </row>
    <row r="788" spans="3:19" x14ac:dyDescent="0.45">
      <c r="C788"/>
      <c r="D788"/>
      <c r="E788"/>
      <c r="G788" s="7"/>
      <c r="H788" s="7"/>
      <c r="I788" s="10"/>
      <c r="J788" s="11"/>
      <c r="K788" s="12"/>
      <c r="P788" s="13"/>
      <c r="R788"/>
      <c r="S788"/>
    </row>
    <row r="789" spans="3:19" x14ac:dyDescent="0.45">
      <c r="C789"/>
      <c r="D789"/>
      <c r="E789"/>
      <c r="G789" s="7"/>
      <c r="H789" s="7"/>
      <c r="I789" s="10"/>
      <c r="J789" s="11"/>
      <c r="K789" s="12"/>
      <c r="P789" s="13"/>
      <c r="R789"/>
      <c r="S789"/>
    </row>
    <row r="790" spans="3:19" x14ac:dyDescent="0.45">
      <c r="C790"/>
      <c r="D790"/>
      <c r="E790"/>
      <c r="G790" s="7"/>
      <c r="H790" s="7"/>
      <c r="I790" s="10"/>
      <c r="J790" s="11"/>
      <c r="K790" s="12"/>
      <c r="P790" s="13"/>
      <c r="R790"/>
      <c r="S790"/>
    </row>
    <row r="791" spans="3:19" x14ac:dyDescent="0.45">
      <c r="C791"/>
      <c r="D791"/>
      <c r="E791"/>
      <c r="G791" s="7"/>
      <c r="H791" s="7"/>
      <c r="I791" s="10"/>
      <c r="J791" s="11"/>
      <c r="K791" s="12"/>
      <c r="P791" s="13"/>
      <c r="R791"/>
      <c r="S791"/>
    </row>
    <row r="792" spans="3:19" x14ac:dyDescent="0.45">
      <c r="C792"/>
      <c r="D792"/>
      <c r="E792"/>
      <c r="G792" s="7"/>
      <c r="H792" s="7"/>
      <c r="I792" s="10"/>
      <c r="J792" s="11"/>
      <c r="K792" s="12"/>
      <c r="P792" s="13"/>
      <c r="R792"/>
      <c r="S792"/>
    </row>
    <row r="793" spans="3:19" x14ac:dyDescent="0.45">
      <c r="C793"/>
      <c r="D793"/>
      <c r="E793"/>
      <c r="G793" s="7"/>
      <c r="H793" s="7"/>
      <c r="I793" s="10"/>
      <c r="J793" s="11"/>
      <c r="K793" s="12"/>
      <c r="P793" s="13"/>
      <c r="R793"/>
      <c r="S793"/>
    </row>
    <row r="794" spans="3:19" x14ac:dyDescent="0.45">
      <c r="C794"/>
      <c r="D794"/>
      <c r="E794"/>
      <c r="G794" s="7"/>
      <c r="H794" s="7"/>
      <c r="I794" s="10"/>
      <c r="J794" s="11"/>
      <c r="K794" s="12"/>
      <c r="P794" s="13"/>
      <c r="R794"/>
      <c r="S794"/>
    </row>
    <row r="795" spans="3:19" x14ac:dyDescent="0.45">
      <c r="C795"/>
      <c r="D795"/>
      <c r="E795"/>
      <c r="G795" s="7"/>
      <c r="H795" s="7"/>
      <c r="I795" s="10"/>
      <c r="J795" s="11"/>
      <c r="K795" s="12"/>
      <c r="P795" s="13"/>
      <c r="R795"/>
      <c r="S795"/>
    </row>
    <row r="796" spans="3:19" x14ac:dyDescent="0.45">
      <c r="C796"/>
      <c r="D796"/>
      <c r="E796"/>
      <c r="G796" s="7"/>
      <c r="H796" s="7"/>
      <c r="I796" s="10"/>
      <c r="J796" s="11"/>
      <c r="K796" s="12"/>
      <c r="P796" s="13"/>
      <c r="R796"/>
      <c r="S796"/>
    </row>
    <row r="797" spans="3:19" x14ac:dyDescent="0.45">
      <c r="C797"/>
      <c r="D797"/>
      <c r="E797"/>
      <c r="G797" s="7"/>
      <c r="H797" s="7"/>
      <c r="I797" s="10"/>
      <c r="J797" s="11"/>
      <c r="K797" s="12"/>
      <c r="P797" s="13"/>
      <c r="R797"/>
      <c r="S797"/>
    </row>
    <row r="798" spans="3:19" x14ac:dyDescent="0.45">
      <c r="C798"/>
      <c r="D798"/>
      <c r="E798"/>
      <c r="G798" s="7"/>
      <c r="H798" s="7"/>
      <c r="I798" s="10"/>
      <c r="J798" s="11"/>
      <c r="K798" s="12"/>
      <c r="P798" s="13"/>
      <c r="R798"/>
      <c r="S798"/>
    </row>
    <row r="799" spans="3:19" x14ac:dyDescent="0.45">
      <c r="C799"/>
      <c r="D799"/>
      <c r="E799"/>
      <c r="G799" s="7"/>
      <c r="H799" s="7"/>
      <c r="I799" s="10"/>
      <c r="J799" s="11"/>
      <c r="K799" s="12"/>
      <c r="P799" s="13"/>
      <c r="R799"/>
      <c r="S799"/>
    </row>
    <row r="800" spans="3:19" x14ac:dyDescent="0.45">
      <c r="C800"/>
      <c r="D800"/>
      <c r="E800"/>
      <c r="G800" s="7"/>
      <c r="H800" s="7"/>
      <c r="I800" s="10"/>
      <c r="J800" s="11"/>
      <c r="K800" s="12"/>
      <c r="P800" s="13"/>
      <c r="R800"/>
      <c r="S800"/>
    </row>
    <row r="801" spans="3:19" x14ac:dyDescent="0.45">
      <c r="C801"/>
      <c r="D801"/>
      <c r="E801"/>
      <c r="G801" s="7"/>
      <c r="H801" s="7"/>
      <c r="I801" s="10"/>
      <c r="J801" s="11"/>
      <c r="K801" s="12"/>
      <c r="P801" s="13"/>
      <c r="R801"/>
      <c r="S801"/>
    </row>
    <row r="802" spans="3:19" x14ac:dyDescent="0.45">
      <c r="C802"/>
      <c r="D802"/>
      <c r="E802"/>
      <c r="G802" s="7"/>
      <c r="H802" s="7"/>
      <c r="I802" s="10"/>
      <c r="J802" s="11"/>
      <c r="K802" s="12"/>
      <c r="P802" s="13"/>
      <c r="R802"/>
      <c r="S802"/>
    </row>
    <row r="803" spans="3:19" x14ac:dyDescent="0.45">
      <c r="C803"/>
      <c r="D803"/>
      <c r="E803"/>
      <c r="G803" s="7"/>
      <c r="H803" s="7"/>
      <c r="I803" s="10"/>
      <c r="J803" s="11"/>
      <c r="K803" s="12"/>
      <c r="P803" s="13"/>
      <c r="R803"/>
      <c r="S803"/>
    </row>
    <row r="804" spans="3:19" x14ac:dyDescent="0.45">
      <c r="C804"/>
      <c r="D804"/>
      <c r="E804"/>
      <c r="G804" s="7"/>
      <c r="H804" s="7"/>
      <c r="I804" s="10"/>
      <c r="J804" s="11"/>
      <c r="K804" s="12"/>
      <c r="P804" s="13"/>
      <c r="R804"/>
      <c r="S804"/>
    </row>
    <row r="805" spans="3:19" x14ac:dyDescent="0.45">
      <c r="C805"/>
      <c r="D805"/>
      <c r="E805"/>
      <c r="G805" s="7"/>
      <c r="H805" s="7"/>
      <c r="I805" s="10"/>
      <c r="J805" s="11"/>
      <c r="K805" s="12"/>
      <c r="P805" s="13"/>
      <c r="R805"/>
      <c r="S805"/>
    </row>
    <row r="806" spans="3:19" x14ac:dyDescent="0.45">
      <c r="C806"/>
      <c r="D806"/>
      <c r="E806"/>
      <c r="G806" s="7"/>
      <c r="H806" s="7"/>
      <c r="I806" s="10"/>
      <c r="J806" s="11"/>
      <c r="K806" s="12"/>
      <c r="P806" s="13"/>
      <c r="R806"/>
      <c r="S806"/>
    </row>
    <row r="807" spans="3:19" x14ac:dyDescent="0.45">
      <c r="C807"/>
      <c r="D807"/>
      <c r="E807"/>
      <c r="G807" s="7"/>
      <c r="H807" s="7"/>
      <c r="I807" s="10"/>
      <c r="J807" s="11"/>
      <c r="K807" s="12"/>
      <c r="P807" s="13"/>
      <c r="R807"/>
      <c r="S807"/>
    </row>
    <row r="808" spans="3:19" x14ac:dyDescent="0.45">
      <c r="C808"/>
      <c r="D808"/>
      <c r="E808"/>
      <c r="G808" s="7"/>
      <c r="H808" s="7"/>
      <c r="I808" s="10"/>
      <c r="J808" s="11"/>
      <c r="K808" s="12"/>
      <c r="P808" s="13"/>
      <c r="R808"/>
      <c r="S808"/>
    </row>
    <row r="809" spans="3:19" x14ac:dyDescent="0.45">
      <c r="C809"/>
      <c r="D809"/>
      <c r="E809"/>
      <c r="G809" s="7"/>
      <c r="H809" s="7"/>
      <c r="I809" s="10"/>
      <c r="J809" s="11"/>
      <c r="K809" s="12"/>
      <c r="P809" s="13"/>
      <c r="R809"/>
      <c r="S809"/>
    </row>
    <row r="810" spans="3:19" x14ac:dyDescent="0.45">
      <c r="C810"/>
      <c r="D810"/>
      <c r="E810"/>
      <c r="G810" s="7"/>
      <c r="H810" s="7"/>
      <c r="I810" s="10"/>
      <c r="J810" s="11"/>
      <c r="K810" s="12"/>
      <c r="P810" s="13"/>
      <c r="R810"/>
      <c r="S810"/>
    </row>
    <row r="811" spans="3:19" x14ac:dyDescent="0.45">
      <c r="C811"/>
      <c r="D811"/>
      <c r="E811"/>
      <c r="G811" s="7"/>
      <c r="H811" s="7"/>
      <c r="I811" s="10"/>
      <c r="J811" s="11"/>
      <c r="K811" s="12"/>
      <c r="P811" s="13"/>
      <c r="R811"/>
      <c r="S811"/>
    </row>
    <row r="812" spans="3:19" x14ac:dyDescent="0.45">
      <c r="C812"/>
      <c r="D812"/>
      <c r="E812"/>
      <c r="G812" s="7"/>
      <c r="H812" s="7"/>
      <c r="I812" s="10"/>
      <c r="J812" s="11"/>
      <c r="K812" s="12"/>
      <c r="P812" s="13"/>
      <c r="R812"/>
      <c r="S812"/>
    </row>
    <row r="813" spans="3:19" x14ac:dyDescent="0.45">
      <c r="C813"/>
      <c r="D813"/>
      <c r="E813"/>
      <c r="G813" s="7"/>
      <c r="H813" s="7"/>
      <c r="I813" s="10"/>
      <c r="J813" s="11"/>
      <c r="K813" s="12"/>
      <c r="P813" s="13"/>
      <c r="R813"/>
      <c r="S813"/>
    </row>
    <row r="814" spans="3:19" x14ac:dyDescent="0.45">
      <c r="C814"/>
      <c r="D814"/>
      <c r="E814"/>
      <c r="G814" s="7"/>
      <c r="H814" s="7"/>
      <c r="I814" s="10"/>
      <c r="J814" s="11"/>
      <c r="K814" s="12"/>
      <c r="P814" s="13"/>
      <c r="R814"/>
      <c r="S814"/>
    </row>
    <row r="815" spans="3:19" x14ac:dyDescent="0.45">
      <c r="C815"/>
      <c r="D815"/>
      <c r="E815"/>
      <c r="G815" s="7"/>
      <c r="H815" s="7"/>
      <c r="I815" s="10"/>
      <c r="J815" s="11"/>
      <c r="K815" s="12"/>
      <c r="P815" s="13"/>
      <c r="R815"/>
      <c r="S815"/>
    </row>
    <row r="816" spans="3:19" x14ac:dyDescent="0.45">
      <c r="C816"/>
      <c r="D816"/>
      <c r="E816"/>
      <c r="G816" s="7"/>
      <c r="H816" s="7"/>
      <c r="I816" s="10"/>
      <c r="J816" s="11"/>
      <c r="K816" s="12"/>
      <c r="P816" s="13"/>
      <c r="R816"/>
      <c r="S816"/>
    </row>
    <row r="817" spans="3:19" x14ac:dyDescent="0.45">
      <c r="C817"/>
      <c r="D817"/>
      <c r="E817"/>
      <c r="G817" s="7"/>
      <c r="H817" s="7"/>
      <c r="I817" s="10"/>
      <c r="J817" s="11"/>
      <c r="K817" s="12"/>
      <c r="P817" s="13"/>
      <c r="R817"/>
      <c r="S817"/>
    </row>
    <row r="818" spans="3:19" x14ac:dyDescent="0.45">
      <c r="C818"/>
      <c r="D818"/>
      <c r="E818"/>
      <c r="G818" s="7"/>
      <c r="H818" s="7"/>
      <c r="I818" s="10"/>
      <c r="J818" s="11"/>
      <c r="K818" s="12"/>
      <c r="P818" s="13"/>
      <c r="R818"/>
      <c r="S818"/>
    </row>
    <row r="819" spans="3:19" x14ac:dyDescent="0.45">
      <c r="C819"/>
      <c r="D819"/>
      <c r="E819"/>
      <c r="G819" s="7"/>
      <c r="H819" s="7"/>
      <c r="I819" s="10"/>
      <c r="J819" s="11"/>
      <c r="K819" s="12"/>
      <c r="P819" s="13"/>
      <c r="R819"/>
      <c r="S819"/>
    </row>
    <row r="820" spans="3:19" x14ac:dyDescent="0.45">
      <c r="C820"/>
      <c r="D820"/>
      <c r="E820"/>
      <c r="G820" s="7"/>
      <c r="H820" s="7"/>
      <c r="I820" s="10"/>
      <c r="J820" s="11"/>
      <c r="K820" s="12"/>
      <c r="P820" s="13"/>
      <c r="R820"/>
      <c r="S820"/>
    </row>
    <row r="821" spans="3:19" x14ac:dyDescent="0.45">
      <c r="C821"/>
      <c r="D821"/>
      <c r="E821"/>
      <c r="G821" s="7"/>
      <c r="H821" s="7"/>
      <c r="I821" s="10"/>
      <c r="J821" s="11"/>
      <c r="K821" s="12"/>
      <c r="P821" s="13"/>
      <c r="R821"/>
      <c r="S821"/>
    </row>
    <row r="822" spans="3:19" x14ac:dyDescent="0.45">
      <c r="C822"/>
      <c r="D822"/>
      <c r="E822"/>
      <c r="G822" s="7"/>
      <c r="H822" s="7"/>
      <c r="I822" s="10"/>
      <c r="J822" s="11"/>
      <c r="K822" s="12"/>
      <c r="P822" s="13"/>
      <c r="R822"/>
      <c r="S822"/>
    </row>
    <row r="823" spans="3:19" x14ac:dyDescent="0.45">
      <c r="C823"/>
      <c r="D823"/>
      <c r="E823"/>
      <c r="G823" s="7"/>
      <c r="H823" s="7"/>
      <c r="I823" s="10"/>
      <c r="J823" s="11"/>
      <c r="K823" s="12"/>
      <c r="P823" s="13"/>
      <c r="R823"/>
      <c r="S823"/>
    </row>
    <row r="824" spans="3:19" x14ac:dyDescent="0.45">
      <c r="C824"/>
      <c r="D824"/>
      <c r="E824"/>
      <c r="G824" s="7"/>
      <c r="H824" s="7"/>
      <c r="I824" s="10"/>
      <c r="J824" s="11"/>
      <c r="K824" s="12"/>
      <c r="P824" s="13"/>
      <c r="R824"/>
      <c r="S824"/>
    </row>
    <row r="825" spans="3:19" x14ac:dyDescent="0.45">
      <c r="C825"/>
      <c r="D825"/>
      <c r="E825"/>
      <c r="G825" s="7"/>
      <c r="H825" s="7"/>
      <c r="I825" s="10"/>
      <c r="J825" s="11"/>
      <c r="K825" s="12"/>
      <c r="P825" s="13"/>
      <c r="R825"/>
      <c r="S825"/>
    </row>
    <row r="826" spans="3:19" x14ac:dyDescent="0.45">
      <c r="C826"/>
      <c r="D826"/>
      <c r="E826"/>
      <c r="G826" s="7"/>
      <c r="H826" s="7"/>
      <c r="I826" s="10"/>
      <c r="J826" s="11"/>
      <c r="K826" s="12"/>
      <c r="P826" s="13"/>
      <c r="R826"/>
      <c r="S826"/>
    </row>
    <row r="827" spans="3:19" x14ac:dyDescent="0.45">
      <c r="C827"/>
      <c r="D827"/>
      <c r="E827"/>
      <c r="G827" s="7"/>
      <c r="H827" s="7"/>
      <c r="I827" s="10"/>
      <c r="J827" s="11"/>
      <c r="K827" s="12"/>
      <c r="P827" s="13"/>
      <c r="R827"/>
      <c r="S827"/>
    </row>
    <row r="828" spans="3:19" x14ac:dyDescent="0.45">
      <c r="C828"/>
      <c r="D828"/>
      <c r="E828"/>
      <c r="G828" s="7"/>
      <c r="H828" s="7"/>
      <c r="I828" s="10"/>
      <c r="J828" s="11"/>
      <c r="K828" s="12"/>
      <c r="P828" s="13"/>
      <c r="R828"/>
      <c r="S828"/>
    </row>
    <row r="829" spans="3:19" x14ac:dyDescent="0.45">
      <c r="C829"/>
      <c r="D829"/>
      <c r="E829"/>
      <c r="G829" s="7"/>
      <c r="H829" s="7"/>
      <c r="I829" s="10"/>
      <c r="J829" s="11"/>
      <c r="K829" s="12"/>
      <c r="P829" s="13"/>
      <c r="R829"/>
      <c r="S829"/>
    </row>
    <row r="830" spans="3:19" x14ac:dyDescent="0.45">
      <c r="C830"/>
      <c r="D830"/>
      <c r="E830"/>
      <c r="G830" s="7"/>
      <c r="H830" s="7"/>
      <c r="I830" s="10"/>
      <c r="J830" s="11"/>
      <c r="K830" s="12"/>
      <c r="P830" s="13"/>
      <c r="R830"/>
      <c r="S830"/>
    </row>
    <row r="831" spans="3:19" x14ac:dyDescent="0.45">
      <c r="C831"/>
      <c r="D831"/>
      <c r="E831"/>
      <c r="G831" s="7"/>
      <c r="H831" s="7"/>
      <c r="I831" s="10"/>
      <c r="J831" s="11"/>
      <c r="K831" s="12"/>
      <c r="P831" s="13"/>
      <c r="R831"/>
      <c r="S831"/>
    </row>
    <row r="832" spans="3:19" x14ac:dyDescent="0.45">
      <c r="C832"/>
      <c r="D832"/>
      <c r="E832"/>
      <c r="G832" s="7"/>
      <c r="H832" s="7"/>
      <c r="I832" s="10"/>
      <c r="J832" s="11"/>
      <c r="K832" s="12"/>
      <c r="P832" s="13"/>
      <c r="R832"/>
      <c r="S832"/>
    </row>
    <row r="833" spans="3:19" x14ac:dyDescent="0.45">
      <c r="C833"/>
      <c r="D833"/>
      <c r="E833"/>
      <c r="G833" s="7"/>
      <c r="H833" s="7"/>
      <c r="I833" s="10"/>
      <c r="J833" s="11"/>
      <c r="K833" s="12"/>
      <c r="P833" s="13"/>
      <c r="R833"/>
      <c r="S833"/>
    </row>
    <row r="834" spans="3:19" x14ac:dyDescent="0.45">
      <c r="C834"/>
      <c r="D834"/>
      <c r="E834"/>
      <c r="G834" s="7"/>
      <c r="H834" s="7"/>
      <c r="I834" s="10"/>
      <c r="J834" s="11"/>
      <c r="K834" s="12"/>
      <c r="P834" s="13"/>
      <c r="R834"/>
      <c r="S834"/>
    </row>
    <row r="835" spans="3:19" x14ac:dyDescent="0.45">
      <c r="C835"/>
      <c r="D835"/>
      <c r="E835"/>
      <c r="G835" s="7"/>
      <c r="H835" s="7"/>
      <c r="I835" s="10"/>
      <c r="J835" s="11"/>
      <c r="K835" s="12"/>
      <c r="P835" s="13"/>
      <c r="R835"/>
      <c r="S835"/>
    </row>
    <row r="836" spans="3:19" x14ac:dyDescent="0.45">
      <c r="C836"/>
      <c r="D836"/>
      <c r="E836"/>
      <c r="G836" s="7"/>
      <c r="H836" s="7"/>
      <c r="I836" s="10"/>
      <c r="J836" s="11"/>
      <c r="K836" s="12"/>
      <c r="P836" s="13"/>
      <c r="R836"/>
      <c r="S836"/>
    </row>
    <row r="837" spans="3:19" x14ac:dyDescent="0.45">
      <c r="C837"/>
      <c r="D837"/>
      <c r="E837"/>
      <c r="G837" s="7"/>
      <c r="H837" s="7"/>
      <c r="I837" s="10"/>
      <c r="J837" s="11"/>
      <c r="K837" s="12"/>
      <c r="P837" s="13"/>
      <c r="R837"/>
      <c r="S837"/>
    </row>
    <row r="838" spans="3:19" x14ac:dyDescent="0.45">
      <c r="C838"/>
      <c r="D838"/>
      <c r="E838"/>
      <c r="G838" s="7"/>
      <c r="H838" s="7"/>
      <c r="I838" s="10"/>
      <c r="J838" s="11"/>
      <c r="K838" s="12"/>
      <c r="P838" s="13"/>
      <c r="R838"/>
      <c r="S838"/>
    </row>
    <row r="839" spans="3:19" x14ac:dyDescent="0.45">
      <c r="C839"/>
      <c r="D839"/>
      <c r="E839"/>
      <c r="G839" s="7"/>
      <c r="H839" s="7"/>
      <c r="I839" s="10"/>
      <c r="J839" s="11"/>
      <c r="K839" s="12"/>
      <c r="P839" s="13"/>
      <c r="R839"/>
      <c r="S839"/>
    </row>
    <row r="840" spans="3:19" x14ac:dyDescent="0.45">
      <c r="C840"/>
      <c r="D840"/>
      <c r="E840"/>
      <c r="G840" s="7"/>
      <c r="H840" s="7"/>
      <c r="I840" s="10"/>
      <c r="J840" s="11"/>
      <c r="K840" s="12"/>
      <c r="P840" s="13"/>
      <c r="R840"/>
      <c r="S840"/>
    </row>
    <row r="841" spans="3:19" x14ac:dyDescent="0.45">
      <c r="C841"/>
      <c r="D841"/>
      <c r="E841"/>
      <c r="G841" s="7"/>
      <c r="H841" s="7"/>
      <c r="I841" s="10"/>
      <c r="J841" s="11"/>
      <c r="K841" s="12"/>
      <c r="P841" s="13"/>
      <c r="R841"/>
      <c r="S841"/>
    </row>
    <row r="842" spans="3:19" x14ac:dyDescent="0.45">
      <c r="C842"/>
      <c r="D842"/>
      <c r="E842"/>
      <c r="G842" s="7"/>
      <c r="H842" s="7"/>
      <c r="I842" s="10"/>
      <c r="J842" s="11"/>
      <c r="K842" s="12"/>
      <c r="P842" s="13"/>
      <c r="R842"/>
      <c r="S842"/>
    </row>
    <row r="843" spans="3:19" x14ac:dyDescent="0.45">
      <c r="C843"/>
      <c r="D843"/>
      <c r="E843"/>
      <c r="G843" s="7"/>
      <c r="H843" s="7"/>
      <c r="I843" s="10"/>
      <c r="J843" s="11"/>
      <c r="K843" s="12"/>
      <c r="P843" s="13"/>
      <c r="R843"/>
      <c r="S843"/>
    </row>
    <row r="844" spans="3:19" x14ac:dyDescent="0.45">
      <c r="C844"/>
      <c r="D844"/>
      <c r="E844"/>
      <c r="G844" s="7"/>
      <c r="H844" s="7"/>
      <c r="I844" s="10"/>
      <c r="J844" s="11"/>
      <c r="K844" s="12"/>
      <c r="P844" s="13"/>
      <c r="R844"/>
      <c r="S844"/>
    </row>
    <row r="845" spans="3:19" x14ac:dyDescent="0.45">
      <c r="C845"/>
      <c r="D845"/>
      <c r="E845"/>
      <c r="G845" s="7"/>
      <c r="H845" s="7"/>
      <c r="I845" s="10"/>
      <c r="J845" s="11"/>
      <c r="K845" s="12"/>
      <c r="P845" s="13"/>
      <c r="R845"/>
      <c r="S845"/>
    </row>
    <row r="846" spans="3:19" x14ac:dyDescent="0.45">
      <c r="C846"/>
      <c r="D846"/>
      <c r="E846"/>
      <c r="G846" s="7"/>
      <c r="H846" s="7"/>
      <c r="I846" s="10"/>
      <c r="J846" s="11"/>
      <c r="K846" s="12"/>
      <c r="P846" s="13"/>
      <c r="R846"/>
      <c r="S846"/>
    </row>
    <row r="847" spans="3:19" x14ac:dyDescent="0.45">
      <c r="C847"/>
      <c r="D847"/>
      <c r="E847"/>
      <c r="G847" s="7"/>
      <c r="H847" s="7"/>
      <c r="I847" s="10"/>
      <c r="J847" s="11"/>
      <c r="K847" s="12"/>
      <c r="P847" s="13"/>
      <c r="R847"/>
      <c r="S847"/>
    </row>
    <row r="848" spans="3:19" x14ac:dyDescent="0.45">
      <c r="C848"/>
      <c r="D848"/>
      <c r="E848"/>
      <c r="G848" s="7"/>
      <c r="H848" s="7"/>
      <c r="I848" s="10"/>
      <c r="J848" s="11"/>
      <c r="K848" s="12"/>
      <c r="P848" s="13"/>
      <c r="R848"/>
      <c r="S848"/>
    </row>
    <row r="849" spans="3:19" x14ac:dyDescent="0.45">
      <c r="C849"/>
      <c r="D849"/>
      <c r="E849"/>
      <c r="G849" s="7"/>
      <c r="H849" s="7"/>
      <c r="I849" s="10"/>
      <c r="J849" s="11"/>
      <c r="K849" s="12"/>
      <c r="P849" s="13"/>
      <c r="R849"/>
      <c r="S849"/>
    </row>
    <row r="850" spans="3:19" x14ac:dyDescent="0.45">
      <c r="C850"/>
      <c r="D850"/>
      <c r="E850"/>
      <c r="G850" s="7"/>
      <c r="H850" s="7"/>
      <c r="I850" s="10"/>
      <c r="J850" s="11"/>
      <c r="K850" s="12"/>
      <c r="P850" s="13"/>
      <c r="R850"/>
      <c r="S850"/>
    </row>
    <row r="851" spans="3:19" x14ac:dyDescent="0.45">
      <c r="C851"/>
      <c r="D851"/>
      <c r="E851"/>
      <c r="G851" s="7"/>
      <c r="H851" s="7"/>
      <c r="I851" s="10"/>
      <c r="J851" s="11"/>
      <c r="K851" s="12"/>
      <c r="P851" s="13"/>
      <c r="R851"/>
      <c r="S851"/>
    </row>
    <row r="852" spans="3:19" x14ac:dyDescent="0.45">
      <c r="C852"/>
      <c r="D852"/>
      <c r="E852"/>
      <c r="G852" s="7"/>
      <c r="H852" s="7"/>
      <c r="I852" s="10"/>
      <c r="J852" s="11"/>
      <c r="K852" s="12"/>
      <c r="P852" s="13"/>
      <c r="R852"/>
      <c r="S852"/>
    </row>
    <row r="853" spans="3:19" x14ac:dyDescent="0.45">
      <c r="C853"/>
      <c r="D853"/>
      <c r="E853"/>
      <c r="G853" s="7"/>
      <c r="H853" s="7"/>
      <c r="I853" s="10"/>
      <c r="J853" s="11"/>
      <c r="K853" s="12"/>
      <c r="P853" s="13"/>
      <c r="R853"/>
      <c r="S853"/>
    </row>
    <row r="854" spans="3:19" x14ac:dyDescent="0.45">
      <c r="C854"/>
      <c r="D854"/>
      <c r="E854"/>
      <c r="G854" s="7"/>
      <c r="H854" s="7"/>
      <c r="I854" s="10"/>
      <c r="J854" s="11"/>
      <c r="K854" s="12"/>
      <c r="P854" s="13"/>
      <c r="R854"/>
      <c r="S854"/>
    </row>
    <row r="855" spans="3:19" x14ac:dyDescent="0.45">
      <c r="C855"/>
      <c r="D855"/>
      <c r="E855"/>
      <c r="G855" s="7"/>
      <c r="H855" s="7"/>
      <c r="I855" s="10"/>
      <c r="J855" s="11"/>
      <c r="K855" s="12"/>
      <c r="P855" s="13"/>
      <c r="R855"/>
      <c r="S855"/>
    </row>
    <row r="856" spans="3:19" x14ac:dyDescent="0.45">
      <c r="C856"/>
      <c r="D856"/>
      <c r="E856"/>
      <c r="G856" s="7"/>
      <c r="H856" s="7"/>
      <c r="I856" s="10"/>
      <c r="J856" s="11"/>
      <c r="K856" s="12"/>
      <c r="P856" s="13"/>
      <c r="R856"/>
      <c r="S856"/>
    </row>
    <row r="857" spans="3:19" x14ac:dyDescent="0.45">
      <c r="C857"/>
      <c r="D857"/>
      <c r="E857"/>
      <c r="G857" s="7"/>
      <c r="H857" s="7"/>
      <c r="I857" s="10"/>
      <c r="J857" s="11"/>
      <c r="K857" s="12"/>
      <c r="P857" s="13"/>
      <c r="R857"/>
      <c r="S857"/>
    </row>
    <row r="858" spans="3:19" x14ac:dyDescent="0.45">
      <c r="C858"/>
      <c r="D858"/>
      <c r="E858"/>
      <c r="G858" s="7"/>
      <c r="H858" s="7"/>
      <c r="I858" s="10"/>
      <c r="J858" s="11"/>
      <c r="K858" s="12"/>
      <c r="P858" s="13"/>
      <c r="R858"/>
      <c r="S858"/>
    </row>
    <row r="859" spans="3:19" x14ac:dyDescent="0.45">
      <c r="C859"/>
      <c r="D859"/>
      <c r="E859"/>
      <c r="G859" s="7"/>
      <c r="H859" s="7"/>
      <c r="I859" s="10"/>
      <c r="J859" s="11"/>
      <c r="K859" s="12"/>
      <c r="P859" s="13"/>
      <c r="R859"/>
      <c r="S859"/>
    </row>
    <row r="860" spans="3:19" x14ac:dyDescent="0.45">
      <c r="C860"/>
      <c r="D860"/>
      <c r="E860"/>
      <c r="G860" s="7"/>
      <c r="H860" s="7"/>
      <c r="I860" s="10"/>
      <c r="J860" s="11"/>
      <c r="K860" s="12"/>
      <c r="P860" s="13"/>
      <c r="R860"/>
      <c r="S860"/>
    </row>
    <row r="861" spans="3:19" x14ac:dyDescent="0.45">
      <c r="C861"/>
      <c r="D861"/>
      <c r="E861"/>
      <c r="G861" s="7"/>
      <c r="H861" s="7"/>
      <c r="I861" s="10"/>
      <c r="J861" s="11"/>
      <c r="K861" s="12"/>
      <c r="P861" s="13"/>
      <c r="R861"/>
      <c r="S861"/>
    </row>
    <row r="862" spans="3:19" x14ac:dyDescent="0.45">
      <c r="C862"/>
      <c r="D862"/>
      <c r="E862"/>
      <c r="G862" s="7"/>
      <c r="H862" s="7"/>
      <c r="I862" s="10"/>
      <c r="J862" s="11"/>
      <c r="K862" s="12"/>
      <c r="P862" s="13"/>
      <c r="R862"/>
      <c r="S862"/>
    </row>
    <row r="863" spans="3:19" x14ac:dyDescent="0.45">
      <c r="C863"/>
      <c r="D863"/>
      <c r="E863"/>
      <c r="G863" s="7"/>
      <c r="H863" s="7"/>
      <c r="I863" s="10"/>
      <c r="J863" s="11"/>
      <c r="K863" s="12"/>
      <c r="P863" s="13"/>
      <c r="R863"/>
      <c r="S863"/>
    </row>
    <row r="864" spans="3:19" x14ac:dyDescent="0.45">
      <c r="C864"/>
      <c r="D864"/>
      <c r="E864"/>
      <c r="G864" s="7"/>
      <c r="H864" s="7"/>
      <c r="I864" s="10"/>
      <c r="J864" s="11"/>
      <c r="K864" s="12"/>
      <c r="P864" s="13"/>
      <c r="R864"/>
      <c r="S864"/>
    </row>
    <row r="865" spans="3:19" x14ac:dyDescent="0.45">
      <c r="C865"/>
      <c r="D865"/>
      <c r="E865"/>
      <c r="G865" s="7"/>
      <c r="H865" s="7"/>
      <c r="I865" s="10"/>
      <c r="J865" s="11"/>
      <c r="K865" s="12"/>
      <c r="P865" s="13"/>
      <c r="R865"/>
      <c r="S865"/>
    </row>
    <row r="866" spans="3:19" x14ac:dyDescent="0.45">
      <c r="C866"/>
      <c r="D866"/>
      <c r="E866"/>
      <c r="G866" s="7"/>
      <c r="H866" s="7"/>
      <c r="I866" s="10"/>
      <c r="J866" s="11"/>
      <c r="K866" s="12"/>
      <c r="P866" s="13"/>
      <c r="R866"/>
      <c r="S866"/>
    </row>
    <row r="867" spans="3:19" x14ac:dyDescent="0.45">
      <c r="C867"/>
      <c r="D867"/>
      <c r="E867"/>
      <c r="G867" s="7"/>
      <c r="H867" s="7"/>
      <c r="I867" s="10"/>
      <c r="J867" s="11"/>
      <c r="K867" s="12"/>
      <c r="P867" s="13"/>
      <c r="R867"/>
      <c r="S867"/>
    </row>
    <row r="868" spans="3:19" x14ac:dyDescent="0.45">
      <c r="C868"/>
      <c r="D868"/>
      <c r="E868"/>
      <c r="G868" s="7"/>
      <c r="H868" s="7"/>
      <c r="I868" s="10"/>
      <c r="J868" s="11"/>
      <c r="K868" s="12"/>
      <c r="P868" s="13"/>
      <c r="R868"/>
      <c r="S868"/>
    </row>
    <row r="869" spans="3:19" x14ac:dyDescent="0.45">
      <c r="C869"/>
      <c r="D869"/>
      <c r="E869"/>
      <c r="G869" s="7"/>
      <c r="H869" s="7"/>
      <c r="I869" s="10"/>
      <c r="J869" s="11"/>
      <c r="K869" s="12"/>
      <c r="P869" s="13"/>
      <c r="R869"/>
      <c r="S869"/>
    </row>
    <row r="870" spans="3:19" x14ac:dyDescent="0.45">
      <c r="C870"/>
      <c r="D870"/>
      <c r="E870"/>
      <c r="G870" s="7"/>
      <c r="H870" s="7"/>
      <c r="I870" s="10"/>
      <c r="J870" s="11"/>
      <c r="K870" s="12"/>
      <c r="P870" s="13"/>
      <c r="R870"/>
      <c r="S870"/>
    </row>
    <row r="871" spans="3:19" x14ac:dyDescent="0.45">
      <c r="C871"/>
      <c r="D871"/>
      <c r="E871"/>
      <c r="G871" s="7"/>
      <c r="H871" s="7"/>
      <c r="I871" s="10"/>
      <c r="J871" s="11"/>
      <c r="K871" s="12"/>
      <c r="P871" s="13"/>
      <c r="R871"/>
      <c r="S871"/>
    </row>
    <row r="872" spans="3:19" x14ac:dyDescent="0.45">
      <c r="C872"/>
      <c r="D872"/>
      <c r="E872"/>
      <c r="G872" s="7"/>
      <c r="H872" s="7"/>
      <c r="I872" s="10"/>
      <c r="J872" s="11"/>
      <c r="K872" s="12"/>
      <c r="P872" s="13"/>
      <c r="R872"/>
      <c r="S872"/>
    </row>
    <row r="873" spans="3:19" x14ac:dyDescent="0.45">
      <c r="C873"/>
      <c r="D873"/>
      <c r="E873"/>
      <c r="G873" s="7"/>
      <c r="H873" s="7"/>
      <c r="I873" s="10"/>
      <c r="J873" s="11"/>
      <c r="K873" s="12"/>
      <c r="P873" s="13"/>
      <c r="R873"/>
      <c r="S873"/>
    </row>
    <row r="874" spans="3:19" x14ac:dyDescent="0.45">
      <c r="C874"/>
      <c r="D874"/>
      <c r="E874"/>
      <c r="G874" s="7"/>
      <c r="H874" s="7"/>
      <c r="I874" s="10"/>
      <c r="J874" s="11"/>
      <c r="K874" s="12"/>
      <c r="P874" s="13"/>
      <c r="R874"/>
      <c r="S874"/>
    </row>
    <row r="875" spans="3:19" x14ac:dyDescent="0.45">
      <c r="C875"/>
      <c r="D875"/>
      <c r="E875"/>
      <c r="G875" s="7"/>
      <c r="H875" s="7"/>
      <c r="I875" s="10"/>
      <c r="J875" s="11"/>
      <c r="K875" s="12"/>
      <c r="P875" s="13"/>
      <c r="R875"/>
      <c r="S875"/>
    </row>
    <row r="876" spans="3:19" x14ac:dyDescent="0.45">
      <c r="C876"/>
      <c r="D876"/>
      <c r="E876"/>
      <c r="G876" s="7"/>
      <c r="H876" s="7"/>
      <c r="I876" s="10"/>
      <c r="J876" s="11"/>
      <c r="K876" s="12"/>
      <c r="P876" s="13"/>
      <c r="R876"/>
      <c r="S876"/>
    </row>
    <row r="877" spans="3:19" x14ac:dyDescent="0.45">
      <c r="C877"/>
      <c r="D877"/>
      <c r="E877"/>
      <c r="G877" s="7"/>
      <c r="H877" s="7"/>
      <c r="I877" s="10"/>
      <c r="J877" s="11"/>
      <c r="K877" s="12"/>
      <c r="P877" s="13"/>
      <c r="R877"/>
      <c r="S877"/>
    </row>
    <row r="878" spans="3:19" x14ac:dyDescent="0.45">
      <c r="C878"/>
      <c r="D878"/>
      <c r="E878"/>
      <c r="G878" s="7"/>
      <c r="H878" s="7"/>
      <c r="I878" s="10"/>
      <c r="J878" s="11"/>
      <c r="K878" s="12"/>
      <c r="P878" s="13"/>
      <c r="R878"/>
      <c r="S878"/>
    </row>
    <row r="879" spans="3:19" x14ac:dyDescent="0.45">
      <c r="C879"/>
      <c r="D879"/>
      <c r="E879"/>
      <c r="G879" s="7"/>
      <c r="H879" s="7"/>
      <c r="I879" s="10"/>
      <c r="J879" s="11"/>
      <c r="K879" s="12"/>
      <c r="P879" s="13"/>
      <c r="R879"/>
      <c r="S879"/>
    </row>
    <row r="880" spans="3:19" x14ac:dyDescent="0.45">
      <c r="C880"/>
      <c r="D880"/>
      <c r="E880"/>
      <c r="G880" s="7"/>
      <c r="H880" s="7"/>
      <c r="I880" s="10"/>
      <c r="J880" s="11"/>
      <c r="K880" s="12"/>
      <c r="P880" s="13"/>
      <c r="R880"/>
      <c r="S880"/>
    </row>
    <row r="881" spans="3:19" x14ac:dyDescent="0.45">
      <c r="C881"/>
      <c r="D881"/>
      <c r="E881"/>
      <c r="G881" s="7"/>
      <c r="H881" s="7"/>
      <c r="I881" s="10"/>
      <c r="J881" s="11"/>
      <c r="K881" s="12"/>
      <c r="P881" s="13"/>
      <c r="R881"/>
      <c r="S881"/>
    </row>
    <row r="882" spans="3:19" x14ac:dyDescent="0.45">
      <c r="C882"/>
      <c r="D882"/>
      <c r="E882"/>
      <c r="G882" s="7"/>
      <c r="H882" s="7"/>
      <c r="I882" s="10"/>
      <c r="J882" s="11"/>
      <c r="K882" s="12"/>
      <c r="P882" s="13"/>
      <c r="R882"/>
      <c r="S882"/>
    </row>
    <row r="883" spans="3:19" x14ac:dyDescent="0.45">
      <c r="C883"/>
      <c r="D883"/>
      <c r="E883"/>
      <c r="G883" s="7"/>
      <c r="H883" s="7"/>
      <c r="I883" s="10"/>
      <c r="J883" s="11"/>
      <c r="K883" s="12"/>
      <c r="P883" s="13"/>
      <c r="R883"/>
      <c r="S883"/>
    </row>
    <row r="884" spans="3:19" x14ac:dyDescent="0.45">
      <c r="C884"/>
      <c r="D884"/>
      <c r="E884"/>
      <c r="G884" s="7"/>
      <c r="H884" s="7"/>
      <c r="I884" s="10"/>
      <c r="J884" s="11"/>
      <c r="K884" s="12"/>
      <c r="P884" s="13"/>
      <c r="R884"/>
      <c r="S884"/>
    </row>
    <row r="885" spans="3:19" x14ac:dyDescent="0.45">
      <c r="C885"/>
      <c r="D885"/>
      <c r="E885"/>
      <c r="G885" s="7"/>
      <c r="H885" s="7"/>
      <c r="I885" s="10"/>
      <c r="J885" s="11"/>
      <c r="K885" s="12"/>
      <c r="P885" s="13"/>
      <c r="R885"/>
      <c r="S885"/>
    </row>
    <row r="886" spans="3:19" x14ac:dyDescent="0.45">
      <c r="C886"/>
      <c r="D886"/>
      <c r="E886"/>
      <c r="G886" s="7"/>
      <c r="H886" s="7"/>
      <c r="I886" s="10"/>
      <c r="J886" s="11"/>
      <c r="K886" s="12"/>
      <c r="P886" s="13"/>
      <c r="R886"/>
      <c r="S886"/>
    </row>
    <row r="887" spans="3:19" x14ac:dyDescent="0.45">
      <c r="C887"/>
      <c r="D887"/>
      <c r="E887"/>
      <c r="G887" s="7"/>
      <c r="H887" s="7"/>
      <c r="I887" s="10"/>
      <c r="J887" s="11"/>
      <c r="K887" s="12"/>
      <c r="P887" s="13"/>
      <c r="R887"/>
      <c r="S887"/>
    </row>
    <row r="888" spans="3:19" x14ac:dyDescent="0.45">
      <c r="C888"/>
      <c r="D888"/>
      <c r="E888"/>
      <c r="G888" s="7"/>
      <c r="H888" s="7"/>
      <c r="I888" s="10"/>
      <c r="J888" s="11"/>
      <c r="K888" s="12"/>
      <c r="P888" s="13"/>
      <c r="R888"/>
      <c r="S888"/>
    </row>
    <row r="889" spans="3:19" x14ac:dyDescent="0.45">
      <c r="C889"/>
      <c r="D889"/>
      <c r="E889"/>
      <c r="G889" s="7"/>
      <c r="H889" s="7"/>
      <c r="I889" s="10"/>
      <c r="J889" s="11"/>
      <c r="K889" s="12"/>
      <c r="P889" s="13"/>
      <c r="R889"/>
      <c r="S889"/>
    </row>
    <row r="890" spans="3:19" x14ac:dyDescent="0.45">
      <c r="C890"/>
      <c r="D890"/>
      <c r="E890"/>
      <c r="G890" s="7"/>
      <c r="H890" s="7"/>
      <c r="I890" s="10"/>
      <c r="J890" s="11"/>
      <c r="K890" s="12"/>
      <c r="P890" s="13"/>
      <c r="R890"/>
      <c r="S890"/>
    </row>
    <row r="891" spans="3:19" x14ac:dyDescent="0.45">
      <c r="C891"/>
      <c r="D891"/>
      <c r="E891"/>
      <c r="G891" s="7"/>
      <c r="H891" s="7"/>
      <c r="I891" s="10"/>
      <c r="J891" s="11"/>
      <c r="K891" s="12"/>
      <c r="P891" s="13"/>
      <c r="R891"/>
      <c r="S891"/>
    </row>
    <row r="892" spans="3:19" x14ac:dyDescent="0.45">
      <c r="C892"/>
      <c r="D892"/>
      <c r="E892"/>
      <c r="G892" s="7"/>
      <c r="H892" s="7"/>
      <c r="I892" s="10"/>
      <c r="J892" s="11"/>
      <c r="K892" s="12"/>
      <c r="P892" s="13"/>
      <c r="R892"/>
      <c r="S892"/>
    </row>
    <row r="893" spans="3:19" x14ac:dyDescent="0.45">
      <c r="C893"/>
      <c r="D893"/>
      <c r="E893"/>
      <c r="G893" s="7"/>
      <c r="H893" s="7"/>
      <c r="I893" s="10"/>
      <c r="J893" s="11"/>
      <c r="K893" s="12"/>
      <c r="P893" s="13"/>
      <c r="R893"/>
      <c r="S893"/>
    </row>
    <row r="894" spans="3:19" x14ac:dyDescent="0.45">
      <c r="C894"/>
      <c r="D894"/>
      <c r="E894"/>
      <c r="G894" s="7"/>
      <c r="H894" s="7"/>
      <c r="I894" s="10"/>
      <c r="J894" s="11"/>
      <c r="K894" s="12"/>
      <c r="P894" s="13"/>
      <c r="R894"/>
      <c r="S894"/>
    </row>
    <row r="895" spans="3:19" x14ac:dyDescent="0.45">
      <c r="C895"/>
      <c r="D895"/>
      <c r="E895"/>
      <c r="G895" s="7"/>
      <c r="H895" s="7"/>
      <c r="I895" s="10"/>
      <c r="J895" s="11"/>
      <c r="K895" s="12"/>
      <c r="P895" s="13"/>
      <c r="R895"/>
      <c r="S895"/>
    </row>
    <row r="896" spans="3:19" x14ac:dyDescent="0.45">
      <c r="C896"/>
      <c r="D896"/>
      <c r="E896"/>
      <c r="G896" s="7"/>
      <c r="H896" s="7"/>
      <c r="I896" s="10"/>
      <c r="J896" s="11"/>
      <c r="K896" s="12"/>
      <c r="P896" s="13"/>
      <c r="R896"/>
      <c r="S896"/>
    </row>
    <row r="897" spans="3:19" x14ac:dyDescent="0.45">
      <c r="C897"/>
      <c r="D897"/>
      <c r="E897"/>
      <c r="G897" s="7"/>
      <c r="H897" s="7"/>
      <c r="I897" s="10"/>
      <c r="J897" s="11"/>
      <c r="K897" s="12"/>
      <c r="P897" s="13"/>
      <c r="R897"/>
      <c r="S897"/>
    </row>
    <row r="898" spans="3:19" x14ac:dyDescent="0.45">
      <c r="C898"/>
      <c r="D898"/>
      <c r="E898"/>
      <c r="G898" s="7"/>
      <c r="H898" s="7"/>
      <c r="I898" s="10"/>
      <c r="J898" s="11"/>
      <c r="K898" s="12"/>
      <c r="P898" s="13"/>
      <c r="R898"/>
      <c r="S898"/>
    </row>
    <row r="899" spans="3:19" x14ac:dyDescent="0.45">
      <c r="C899"/>
      <c r="D899"/>
      <c r="E899"/>
      <c r="G899" s="7"/>
      <c r="H899" s="7"/>
      <c r="I899" s="10"/>
      <c r="J899" s="11"/>
      <c r="K899" s="12"/>
      <c r="P899" s="13"/>
      <c r="R899"/>
      <c r="S899"/>
    </row>
    <row r="900" spans="3:19" x14ac:dyDescent="0.45">
      <c r="C900"/>
      <c r="D900"/>
      <c r="E900"/>
      <c r="G900" s="7"/>
      <c r="H900" s="7"/>
      <c r="I900" s="10"/>
      <c r="J900" s="11"/>
      <c r="K900" s="12"/>
      <c r="P900" s="13"/>
      <c r="R900"/>
      <c r="S900"/>
    </row>
    <row r="901" spans="3:19" x14ac:dyDescent="0.45">
      <c r="C901"/>
      <c r="D901"/>
      <c r="E901"/>
      <c r="G901" s="7"/>
      <c r="H901" s="7"/>
      <c r="I901" s="10"/>
      <c r="J901" s="11"/>
      <c r="K901" s="12"/>
      <c r="P901" s="13"/>
      <c r="R901"/>
      <c r="S901"/>
    </row>
    <row r="902" spans="3:19" x14ac:dyDescent="0.45">
      <c r="C902"/>
      <c r="D902"/>
      <c r="E902"/>
      <c r="G902" s="7"/>
      <c r="H902" s="7"/>
      <c r="I902" s="10"/>
      <c r="J902" s="11"/>
      <c r="K902" s="12"/>
      <c r="P902" s="13"/>
      <c r="R902"/>
      <c r="S902"/>
    </row>
    <row r="903" spans="3:19" x14ac:dyDescent="0.45">
      <c r="C903"/>
      <c r="D903"/>
      <c r="E903"/>
      <c r="G903" s="7"/>
      <c r="H903" s="7"/>
      <c r="I903" s="10"/>
      <c r="J903" s="11"/>
      <c r="K903" s="12"/>
      <c r="P903" s="13"/>
      <c r="R903"/>
      <c r="S903"/>
    </row>
    <row r="904" spans="3:19" x14ac:dyDescent="0.45">
      <c r="C904"/>
      <c r="D904"/>
      <c r="E904"/>
      <c r="G904" s="7"/>
      <c r="H904" s="7"/>
      <c r="I904" s="10"/>
      <c r="J904" s="11"/>
      <c r="K904" s="12"/>
      <c r="P904" s="13"/>
      <c r="R904"/>
      <c r="S904"/>
    </row>
    <row r="905" spans="3:19" x14ac:dyDescent="0.45">
      <c r="C905"/>
      <c r="D905"/>
      <c r="E905"/>
      <c r="G905" s="7"/>
      <c r="H905" s="7"/>
      <c r="I905" s="10"/>
      <c r="J905" s="11"/>
      <c r="K905" s="12"/>
      <c r="P905" s="13"/>
      <c r="R905"/>
      <c r="S905"/>
    </row>
    <row r="906" spans="3:19" x14ac:dyDescent="0.45">
      <c r="C906"/>
      <c r="D906"/>
      <c r="E906"/>
      <c r="G906" s="7"/>
      <c r="H906" s="7"/>
      <c r="I906" s="10"/>
      <c r="J906" s="11"/>
      <c r="K906" s="12"/>
      <c r="P906" s="13"/>
      <c r="R906"/>
      <c r="S906"/>
    </row>
    <row r="907" spans="3:19" x14ac:dyDescent="0.45">
      <c r="C907"/>
      <c r="D907"/>
      <c r="E907"/>
      <c r="G907" s="7"/>
      <c r="H907" s="7"/>
      <c r="I907" s="10"/>
      <c r="J907" s="11"/>
      <c r="K907" s="12"/>
      <c r="P907" s="13"/>
      <c r="R907"/>
      <c r="S907"/>
    </row>
    <row r="908" spans="3:19" x14ac:dyDescent="0.45">
      <c r="C908"/>
      <c r="D908"/>
      <c r="E908"/>
      <c r="G908" s="7"/>
      <c r="H908" s="7"/>
      <c r="I908" s="10"/>
      <c r="J908" s="11"/>
      <c r="K908" s="12"/>
      <c r="P908" s="13"/>
      <c r="R908"/>
      <c r="S908"/>
    </row>
    <row r="909" spans="3:19" x14ac:dyDescent="0.45">
      <c r="C909"/>
      <c r="D909"/>
      <c r="E909"/>
      <c r="G909" s="7"/>
      <c r="H909" s="7"/>
      <c r="I909" s="10"/>
      <c r="J909" s="11"/>
      <c r="K909" s="12"/>
      <c r="P909" s="13"/>
      <c r="R909"/>
      <c r="S909"/>
    </row>
    <row r="910" spans="3:19" x14ac:dyDescent="0.45">
      <c r="C910"/>
      <c r="D910"/>
      <c r="E910"/>
      <c r="G910" s="7"/>
      <c r="H910" s="7"/>
      <c r="I910" s="10"/>
      <c r="J910" s="11"/>
      <c r="K910" s="12"/>
      <c r="P910" s="13"/>
      <c r="R910"/>
      <c r="S910"/>
    </row>
    <row r="911" spans="3:19" x14ac:dyDescent="0.45">
      <c r="C911"/>
      <c r="D911"/>
      <c r="E911"/>
      <c r="G911" s="7"/>
      <c r="H911" s="7"/>
      <c r="I911" s="10"/>
      <c r="J911" s="11"/>
      <c r="K911" s="12"/>
      <c r="P911" s="13"/>
      <c r="R911"/>
      <c r="S911"/>
    </row>
    <row r="912" spans="3:19" x14ac:dyDescent="0.45">
      <c r="C912"/>
      <c r="D912"/>
      <c r="E912"/>
      <c r="G912" s="7"/>
      <c r="H912" s="7"/>
      <c r="I912" s="10"/>
      <c r="J912" s="11"/>
      <c r="K912" s="12"/>
      <c r="P912" s="13"/>
      <c r="R912"/>
      <c r="S912"/>
    </row>
    <row r="913" spans="3:19" x14ac:dyDescent="0.45">
      <c r="C913"/>
      <c r="D913"/>
      <c r="E913"/>
      <c r="G913" s="7"/>
      <c r="H913" s="7"/>
      <c r="I913" s="10"/>
      <c r="J913" s="11"/>
      <c r="K913" s="12"/>
      <c r="P913" s="13"/>
      <c r="R913"/>
      <c r="S913"/>
    </row>
    <row r="914" spans="3:19" x14ac:dyDescent="0.45">
      <c r="C914"/>
      <c r="D914"/>
      <c r="E914"/>
      <c r="G914" s="7"/>
      <c r="H914" s="7"/>
      <c r="I914" s="10"/>
      <c r="J914" s="11"/>
      <c r="K914" s="12"/>
      <c r="P914" s="13"/>
      <c r="R914"/>
      <c r="S914"/>
    </row>
    <row r="915" spans="3:19" x14ac:dyDescent="0.45">
      <c r="C915"/>
      <c r="D915"/>
      <c r="E915"/>
      <c r="G915" s="7"/>
      <c r="H915" s="7"/>
      <c r="I915" s="10"/>
      <c r="J915" s="11"/>
      <c r="K915" s="12"/>
      <c r="P915" s="13"/>
      <c r="R915"/>
      <c r="S915"/>
    </row>
    <row r="916" spans="3:19" x14ac:dyDescent="0.45">
      <c r="C916"/>
      <c r="D916"/>
      <c r="E916"/>
      <c r="G916" s="7"/>
      <c r="H916" s="7"/>
      <c r="I916" s="10"/>
      <c r="J916" s="11"/>
      <c r="K916" s="12"/>
      <c r="P916" s="13"/>
      <c r="R916"/>
      <c r="S916"/>
    </row>
    <row r="917" spans="3:19" x14ac:dyDescent="0.45">
      <c r="C917"/>
      <c r="D917"/>
      <c r="E917"/>
      <c r="G917" s="7"/>
      <c r="H917" s="7"/>
      <c r="I917" s="10"/>
      <c r="J917" s="11"/>
      <c r="K917" s="12"/>
      <c r="P917" s="13"/>
      <c r="R917"/>
      <c r="S917"/>
    </row>
    <row r="918" spans="3:19" x14ac:dyDescent="0.45">
      <c r="C918"/>
      <c r="D918"/>
      <c r="E918"/>
      <c r="G918" s="7"/>
      <c r="H918" s="7"/>
      <c r="I918" s="10"/>
      <c r="J918" s="11"/>
      <c r="K918" s="12"/>
      <c r="P918" s="13"/>
      <c r="R918"/>
      <c r="S918"/>
    </row>
    <row r="919" spans="3:19" x14ac:dyDescent="0.45">
      <c r="C919"/>
      <c r="D919"/>
      <c r="E919"/>
      <c r="G919" s="7"/>
      <c r="H919" s="7"/>
      <c r="I919" s="10"/>
      <c r="J919" s="11"/>
      <c r="K919" s="12"/>
      <c r="P919" s="13"/>
      <c r="R919"/>
      <c r="S919"/>
    </row>
    <row r="920" spans="3:19" x14ac:dyDescent="0.45">
      <c r="C920"/>
      <c r="D920"/>
      <c r="E920"/>
      <c r="G920" s="7"/>
      <c r="H920" s="7"/>
      <c r="I920" s="10"/>
      <c r="J920" s="11"/>
      <c r="K920" s="12"/>
      <c r="P920" s="13"/>
      <c r="R920"/>
      <c r="S920"/>
    </row>
    <row r="921" spans="3:19" x14ac:dyDescent="0.45">
      <c r="C921"/>
      <c r="D921"/>
      <c r="E921"/>
      <c r="G921" s="7"/>
      <c r="H921" s="7"/>
      <c r="I921" s="10"/>
      <c r="J921" s="11"/>
      <c r="K921" s="12"/>
      <c r="P921" s="13"/>
      <c r="R921"/>
      <c r="S921"/>
    </row>
    <row r="922" spans="3:19" x14ac:dyDescent="0.45">
      <c r="C922"/>
      <c r="D922"/>
      <c r="E922"/>
      <c r="G922" s="7"/>
      <c r="H922" s="7"/>
      <c r="I922" s="10"/>
      <c r="J922" s="11"/>
      <c r="K922" s="12"/>
      <c r="P922" s="13"/>
      <c r="R922"/>
      <c r="S922"/>
    </row>
    <row r="923" spans="3:19" x14ac:dyDescent="0.45">
      <c r="C923"/>
      <c r="D923"/>
      <c r="E923"/>
      <c r="G923" s="7"/>
      <c r="H923" s="7"/>
      <c r="I923" s="10"/>
      <c r="J923" s="11"/>
      <c r="K923" s="12"/>
      <c r="P923" s="13"/>
      <c r="R923"/>
      <c r="S923"/>
    </row>
    <row r="924" spans="3:19" x14ac:dyDescent="0.45">
      <c r="C924"/>
      <c r="D924"/>
      <c r="E924"/>
      <c r="G924" s="7"/>
      <c r="H924" s="7"/>
      <c r="I924" s="10"/>
      <c r="J924" s="11"/>
      <c r="K924" s="12"/>
      <c r="P924" s="13"/>
      <c r="R924"/>
      <c r="S924"/>
    </row>
    <row r="925" spans="3:19" x14ac:dyDescent="0.45">
      <c r="C925"/>
      <c r="D925"/>
      <c r="E925"/>
      <c r="G925" s="7"/>
      <c r="H925" s="7"/>
      <c r="I925" s="10"/>
      <c r="J925" s="11"/>
      <c r="K925" s="12"/>
      <c r="P925" s="13"/>
      <c r="R925"/>
      <c r="S925"/>
    </row>
    <row r="926" spans="3:19" x14ac:dyDescent="0.45">
      <c r="C926"/>
      <c r="D926"/>
      <c r="E926"/>
      <c r="G926" s="7"/>
      <c r="H926" s="7"/>
      <c r="I926" s="10"/>
      <c r="J926" s="11"/>
      <c r="K926" s="12"/>
      <c r="P926" s="13"/>
      <c r="R926"/>
      <c r="S926"/>
    </row>
    <row r="927" spans="3:19" x14ac:dyDescent="0.45">
      <c r="C927"/>
      <c r="D927"/>
      <c r="E927"/>
      <c r="G927" s="7"/>
      <c r="H927" s="7"/>
      <c r="I927" s="10"/>
      <c r="J927" s="11"/>
      <c r="K927" s="12"/>
      <c r="P927" s="13"/>
      <c r="R927"/>
      <c r="S927"/>
    </row>
    <row r="928" spans="3:19" x14ac:dyDescent="0.45">
      <c r="C928"/>
      <c r="D928"/>
      <c r="E928"/>
      <c r="G928" s="7"/>
      <c r="H928" s="7"/>
      <c r="I928" s="10"/>
      <c r="J928" s="11"/>
      <c r="K928" s="12"/>
      <c r="P928" s="13"/>
      <c r="R928"/>
      <c r="S928"/>
    </row>
    <row r="929" spans="3:19" x14ac:dyDescent="0.45">
      <c r="C929"/>
      <c r="D929"/>
      <c r="E929"/>
      <c r="G929" s="7"/>
      <c r="H929" s="7"/>
      <c r="I929" s="10"/>
      <c r="J929" s="11"/>
      <c r="K929" s="12"/>
      <c r="P929" s="13"/>
      <c r="R929"/>
      <c r="S929"/>
    </row>
    <row r="930" spans="3:19" x14ac:dyDescent="0.45">
      <c r="C930"/>
      <c r="D930"/>
      <c r="E930"/>
      <c r="G930" s="7"/>
      <c r="H930" s="7"/>
      <c r="I930" s="10"/>
      <c r="J930" s="11"/>
      <c r="K930" s="12"/>
      <c r="P930" s="13"/>
      <c r="R930"/>
      <c r="S930"/>
    </row>
    <row r="931" spans="3:19" x14ac:dyDescent="0.45">
      <c r="C931"/>
      <c r="D931"/>
      <c r="E931"/>
      <c r="G931" s="7"/>
      <c r="H931" s="7"/>
      <c r="I931" s="10"/>
      <c r="J931" s="11"/>
      <c r="K931" s="12"/>
      <c r="P931" s="13"/>
      <c r="R931"/>
      <c r="S931"/>
    </row>
    <row r="932" spans="3:19" x14ac:dyDescent="0.45">
      <c r="C932"/>
      <c r="D932"/>
      <c r="E932"/>
      <c r="G932" s="7"/>
      <c r="H932" s="7"/>
      <c r="I932" s="10"/>
      <c r="J932" s="11"/>
      <c r="K932" s="12"/>
      <c r="P932" s="13"/>
      <c r="R932"/>
      <c r="S932"/>
    </row>
    <row r="933" spans="3:19" x14ac:dyDescent="0.45">
      <c r="C933"/>
      <c r="D933"/>
      <c r="E933"/>
      <c r="G933" s="7"/>
      <c r="H933" s="7"/>
      <c r="I933" s="10"/>
      <c r="J933" s="11"/>
      <c r="K933" s="12"/>
      <c r="P933" s="13"/>
      <c r="R933"/>
      <c r="S933"/>
    </row>
    <row r="934" spans="3:19" x14ac:dyDescent="0.45">
      <c r="C934"/>
      <c r="D934"/>
      <c r="E934"/>
      <c r="G934" s="7"/>
      <c r="H934" s="7"/>
      <c r="I934" s="10"/>
      <c r="J934" s="11"/>
      <c r="K934" s="12"/>
      <c r="P934" s="13"/>
      <c r="R934"/>
      <c r="S934"/>
    </row>
    <row r="935" spans="3:19" x14ac:dyDescent="0.45">
      <c r="C935"/>
      <c r="D935"/>
      <c r="E935"/>
      <c r="G935" s="7"/>
      <c r="H935" s="7"/>
      <c r="I935" s="10"/>
      <c r="J935" s="11"/>
      <c r="K935" s="12"/>
      <c r="P935" s="13"/>
      <c r="R935"/>
      <c r="S935"/>
    </row>
    <row r="936" spans="3:19" x14ac:dyDescent="0.45">
      <c r="C936"/>
      <c r="D936"/>
      <c r="E936"/>
      <c r="G936" s="7"/>
      <c r="H936" s="7"/>
      <c r="I936" s="10"/>
      <c r="J936" s="11"/>
      <c r="K936" s="12"/>
      <c r="P936" s="13"/>
      <c r="R936"/>
      <c r="S936"/>
    </row>
    <row r="937" spans="3:19" x14ac:dyDescent="0.45">
      <c r="C937"/>
      <c r="D937"/>
      <c r="E937"/>
      <c r="G937" s="7"/>
      <c r="H937" s="7"/>
      <c r="I937" s="10"/>
      <c r="J937" s="11"/>
      <c r="K937" s="12"/>
      <c r="P937" s="13"/>
      <c r="R937"/>
      <c r="S937"/>
    </row>
    <row r="938" spans="3:19" x14ac:dyDescent="0.45">
      <c r="C938"/>
      <c r="D938"/>
      <c r="E938"/>
      <c r="G938" s="7"/>
      <c r="H938" s="7"/>
      <c r="I938" s="10"/>
      <c r="J938" s="11"/>
      <c r="K938" s="12"/>
      <c r="P938" s="13"/>
      <c r="R938"/>
      <c r="S938"/>
    </row>
    <row r="939" spans="3:19" x14ac:dyDescent="0.45">
      <c r="C939"/>
      <c r="D939"/>
      <c r="E939"/>
      <c r="G939" s="7"/>
      <c r="H939" s="7"/>
      <c r="I939" s="10"/>
      <c r="J939" s="11"/>
      <c r="K939" s="12"/>
      <c r="P939" s="13"/>
      <c r="R939"/>
      <c r="S939"/>
    </row>
    <row r="940" spans="3:19" x14ac:dyDescent="0.45">
      <c r="C940"/>
      <c r="D940"/>
      <c r="E940"/>
      <c r="G940" s="7"/>
      <c r="H940" s="7"/>
      <c r="I940" s="10"/>
      <c r="J940" s="11"/>
      <c r="K940" s="12"/>
      <c r="P940" s="13"/>
      <c r="R940"/>
      <c r="S940"/>
    </row>
    <row r="941" spans="3:19" x14ac:dyDescent="0.45">
      <c r="C941"/>
      <c r="D941"/>
      <c r="E941"/>
      <c r="G941" s="7"/>
      <c r="H941" s="7"/>
      <c r="I941" s="10"/>
      <c r="J941" s="11"/>
      <c r="K941" s="12"/>
      <c r="P941" s="13"/>
      <c r="R941"/>
      <c r="S941"/>
    </row>
    <row r="942" spans="3:19" x14ac:dyDescent="0.45">
      <c r="C942"/>
      <c r="D942"/>
      <c r="E942"/>
      <c r="G942" s="7"/>
      <c r="H942" s="7"/>
      <c r="I942" s="10"/>
      <c r="J942" s="11"/>
      <c r="K942" s="12"/>
      <c r="P942" s="13"/>
      <c r="R942"/>
      <c r="S942"/>
    </row>
    <row r="943" spans="3:19" x14ac:dyDescent="0.45">
      <c r="C943"/>
      <c r="D943"/>
      <c r="E943"/>
      <c r="G943" s="7"/>
      <c r="H943" s="7"/>
      <c r="I943" s="10"/>
      <c r="J943" s="11"/>
      <c r="K943" s="12"/>
      <c r="P943" s="13"/>
      <c r="R943"/>
      <c r="S943"/>
    </row>
    <row r="944" spans="3:19" x14ac:dyDescent="0.45">
      <c r="C944"/>
      <c r="D944"/>
      <c r="E944"/>
      <c r="G944" s="7"/>
      <c r="H944" s="7"/>
      <c r="I944" s="10"/>
      <c r="J944" s="11"/>
      <c r="K944" s="12"/>
      <c r="P944" s="13"/>
      <c r="R944"/>
      <c r="S944"/>
    </row>
    <row r="945" spans="3:19" x14ac:dyDescent="0.45">
      <c r="C945"/>
      <c r="D945"/>
      <c r="E945"/>
      <c r="G945" s="7"/>
      <c r="H945" s="7"/>
      <c r="I945" s="10"/>
      <c r="J945" s="11"/>
      <c r="K945" s="12"/>
      <c r="P945" s="13"/>
      <c r="R945"/>
      <c r="S945"/>
    </row>
    <row r="946" spans="3:19" x14ac:dyDescent="0.45">
      <c r="C946"/>
      <c r="D946"/>
      <c r="E946"/>
      <c r="G946" s="7"/>
      <c r="H946" s="7"/>
      <c r="I946" s="10"/>
      <c r="J946" s="11"/>
      <c r="K946" s="12"/>
      <c r="P946" s="13"/>
      <c r="R946"/>
      <c r="S946"/>
    </row>
    <row r="947" spans="3:19" x14ac:dyDescent="0.45">
      <c r="C947"/>
      <c r="D947"/>
      <c r="E947"/>
      <c r="G947" s="7"/>
      <c r="H947" s="7"/>
      <c r="I947" s="10"/>
      <c r="J947" s="11"/>
      <c r="K947" s="12"/>
      <c r="P947" s="13"/>
      <c r="R947"/>
      <c r="S947"/>
    </row>
    <row r="948" spans="3:19" x14ac:dyDescent="0.45">
      <c r="C948"/>
      <c r="D948"/>
      <c r="E948"/>
      <c r="G948" s="7"/>
      <c r="H948" s="7"/>
      <c r="I948" s="10"/>
      <c r="J948" s="11"/>
      <c r="K948" s="12"/>
      <c r="P948" s="13"/>
      <c r="R948"/>
      <c r="S948"/>
    </row>
    <row r="949" spans="3:19" x14ac:dyDescent="0.45">
      <c r="C949"/>
      <c r="D949"/>
      <c r="E949"/>
      <c r="G949" s="7"/>
      <c r="H949" s="7"/>
      <c r="I949" s="10"/>
      <c r="J949" s="11"/>
      <c r="K949" s="12"/>
      <c r="P949" s="13"/>
      <c r="R949"/>
      <c r="S949"/>
    </row>
    <row r="950" spans="3:19" x14ac:dyDescent="0.45">
      <c r="C950"/>
      <c r="D950"/>
      <c r="E950"/>
      <c r="G950" s="7"/>
      <c r="H950" s="7"/>
      <c r="I950" s="10"/>
      <c r="J950" s="11"/>
      <c r="K950" s="12"/>
      <c r="P950" s="13"/>
      <c r="R950"/>
      <c r="S950"/>
    </row>
    <row r="951" spans="3:19" x14ac:dyDescent="0.45">
      <c r="C951"/>
      <c r="D951"/>
      <c r="E951"/>
      <c r="G951" s="7"/>
      <c r="H951" s="7"/>
      <c r="I951" s="10"/>
      <c r="J951" s="11"/>
      <c r="K951" s="12"/>
      <c r="P951" s="13"/>
      <c r="R951"/>
      <c r="S951"/>
    </row>
    <row r="952" spans="3:19" x14ac:dyDescent="0.45">
      <c r="C952"/>
      <c r="D952"/>
      <c r="E952"/>
      <c r="G952" s="7"/>
      <c r="H952" s="7"/>
      <c r="I952" s="10"/>
      <c r="J952" s="11"/>
      <c r="K952" s="12"/>
      <c r="P952" s="13"/>
      <c r="R952"/>
      <c r="S952"/>
    </row>
    <row r="953" spans="3:19" x14ac:dyDescent="0.45">
      <c r="C953"/>
      <c r="D953"/>
      <c r="E953"/>
      <c r="G953" s="7"/>
      <c r="H953" s="7"/>
      <c r="I953" s="10"/>
      <c r="J953" s="11"/>
      <c r="K953" s="12"/>
      <c r="P953" s="13"/>
      <c r="R953"/>
      <c r="S953"/>
    </row>
    <row r="954" spans="3:19" x14ac:dyDescent="0.45">
      <c r="C954"/>
      <c r="D954"/>
      <c r="E954"/>
      <c r="G954" s="7"/>
      <c r="H954" s="7"/>
      <c r="I954" s="10"/>
      <c r="J954" s="11"/>
      <c r="K954" s="12"/>
      <c r="P954" s="13"/>
      <c r="R954"/>
      <c r="S954"/>
    </row>
    <row r="955" spans="3:19" x14ac:dyDescent="0.45">
      <c r="C955"/>
      <c r="D955"/>
      <c r="E955"/>
      <c r="G955" s="7"/>
      <c r="H955" s="7"/>
      <c r="I955" s="10"/>
      <c r="J955" s="11"/>
      <c r="K955" s="12"/>
      <c r="P955" s="13"/>
      <c r="R955"/>
      <c r="S955"/>
    </row>
    <row r="956" spans="3:19" x14ac:dyDescent="0.45">
      <c r="C956"/>
      <c r="D956"/>
      <c r="E956"/>
      <c r="G956" s="7"/>
      <c r="H956" s="7"/>
      <c r="I956" s="10"/>
      <c r="J956" s="11"/>
      <c r="K956" s="12"/>
      <c r="P956" s="13"/>
      <c r="R956"/>
      <c r="S956"/>
    </row>
    <row r="957" spans="3:19" x14ac:dyDescent="0.45">
      <c r="C957"/>
      <c r="D957"/>
      <c r="E957"/>
      <c r="G957" s="7"/>
      <c r="H957" s="7"/>
      <c r="I957" s="10"/>
      <c r="J957" s="11"/>
      <c r="K957" s="12"/>
      <c r="P957" s="13"/>
      <c r="R957"/>
      <c r="S957"/>
    </row>
    <row r="958" spans="3:19" x14ac:dyDescent="0.45">
      <c r="C958"/>
      <c r="D958"/>
      <c r="E958"/>
      <c r="G958" s="7"/>
      <c r="H958" s="7"/>
      <c r="I958" s="10"/>
      <c r="J958" s="11"/>
      <c r="K958" s="12"/>
      <c r="P958" s="13"/>
      <c r="R958"/>
      <c r="S958"/>
    </row>
    <row r="959" spans="3:19" x14ac:dyDescent="0.45">
      <c r="C959"/>
      <c r="D959"/>
      <c r="E959"/>
      <c r="G959" s="7"/>
      <c r="H959" s="7"/>
      <c r="I959" s="10"/>
      <c r="J959" s="11"/>
      <c r="K959" s="12"/>
      <c r="P959" s="13"/>
      <c r="R959"/>
      <c r="S959"/>
    </row>
    <row r="960" spans="3:19" x14ac:dyDescent="0.45">
      <c r="C960"/>
      <c r="D960"/>
      <c r="E960"/>
      <c r="G960" s="7"/>
      <c r="H960" s="7"/>
      <c r="I960" s="10"/>
      <c r="J960" s="11"/>
      <c r="K960" s="12"/>
      <c r="P960" s="13"/>
      <c r="R960"/>
      <c r="S960"/>
    </row>
    <row r="961" spans="3:19" x14ac:dyDescent="0.45">
      <c r="C961"/>
      <c r="D961"/>
      <c r="E961"/>
      <c r="G961" s="7"/>
      <c r="H961" s="7"/>
      <c r="I961" s="10"/>
      <c r="J961" s="11"/>
      <c r="K961" s="12"/>
      <c r="P961" s="13"/>
      <c r="R961"/>
      <c r="S961"/>
    </row>
    <row r="962" spans="3:19" x14ac:dyDescent="0.45">
      <c r="C962"/>
      <c r="D962"/>
      <c r="E962"/>
      <c r="G962" s="7"/>
      <c r="H962" s="7"/>
      <c r="I962" s="10"/>
      <c r="J962" s="11"/>
      <c r="K962" s="12"/>
      <c r="P962" s="13"/>
      <c r="R962"/>
      <c r="S962"/>
    </row>
    <row r="963" spans="3:19" x14ac:dyDescent="0.45">
      <c r="C963"/>
      <c r="D963"/>
      <c r="E963"/>
      <c r="G963" s="7"/>
      <c r="H963" s="7"/>
      <c r="I963" s="10"/>
      <c r="J963" s="11"/>
      <c r="K963" s="12"/>
      <c r="P963" s="13"/>
      <c r="R963"/>
      <c r="S963"/>
    </row>
    <row r="964" spans="3:19" x14ac:dyDescent="0.45">
      <c r="C964"/>
      <c r="D964"/>
      <c r="E964"/>
      <c r="G964" s="7"/>
      <c r="H964" s="7"/>
      <c r="I964" s="10"/>
      <c r="J964" s="11"/>
      <c r="K964" s="12"/>
      <c r="P964" s="13"/>
      <c r="R964"/>
      <c r="S964"/>
    </row>
    <row r="965" spans="3:19" x14ac:dyDescent="0.45">
      <c r="C965"/>
      <c r="D965"/>
      <c r="E965"/>
      <c r="G965" s="7"/>
      <c r="H965" s="7"/>
      <c r="I965" s="10"/>
      <c r="J965" s="11"/>
      <c r="K965" s="12"/>
      <c r="P965" s="13"/>
      <c r="R965"/>
      <c r="S965"/>
    </row>
    <row r="966" spans="3:19" x14ac:dyDescent="0.45">
      <c r="C966"/>
      <c r="D966"/>
      <c r="E966"/>
      <c r="G966" s="7"/>
      <c r="H966" s="7"/>
      <c r="I966" s="10"/>
      <c r="J966" s="11"/>
      <c r="K966" s="12"/>
      <c r="P966" s="13"/>
      <c r="R966"/>
      <c r="S966"/>
    </row>
    <row r="967" spans="3:19" x14ac:dyDescent="0.45">
      <c r="C967"/>
      <c r="D967"/>
      <c r="E967"/>
      <c r="G967" s="7"/>
      <c r="H967" s="7"/>
      <c r="I967" s="10"/>
      <c r="J967" s="11"/>
      <c r="K967" s="12"/>
      <c r="P967" s="13"/>
      <c r="R967"/>
      <c r="S967"/>
    </row>
    <row r="968" spans="3:19" x14ac:dyDescent="0.45">
      <c r="C968"/>
      <c r="D968"/>
      <c r="E968"/>
      <c r="G968" s="7"/>
      <c r="H968" s="7"/>
      <c r="I968" s="10"/>
      <c r="J968" s="11"/>
      <c r="K968" s="12"/>
      <c r="P968" s="13"/>
      <c r="R968"/>
      <c r="S968"/>
    </row>
    <row r="969" spans="3:19" x14ac:dyDescent="0.45">
      <c r="C969"/>
      <c r="D969"/>
      <c r="E969"/>
      <c r="G969" s="7"/>
      <c r="H969" s="7"/>
      <c r="I969" s="10"/>
      <c r="J969" s="11"/>
      <c r="K969" s="12"/>
      <c r="P969" s="13"/>
      <c r="R969"/>
      <c r="S969"/>
    </row>
    <row r="970" spans="3:19" x14ac:dyDescent="0.45">
      <c r="C970"/>
      <c r="D970"/>
      <c r="E970"/>
      <c r="G970" s="7"/>
      <c r="H970" s="7"/>
      <c r="I970" s="10"/>
      <c r="J970" s="11"/>
      <c r="K970" s="12"/>
      <c r="P970" s="13"/>
      <c r="R970"/>
      <c r="S970"/>
    </row>
    <row r="971" spans="3:19" x14ac:dyDescent="0.45">
      <c r="C971"/>
      <c r="D971"/>
      <c r="E971"/>
      <c r="G971" s="7"/>
      <c r="H971" s="7"/>
      <c r="I971" s="10"/>
      <c r="J971" s="11"/>
      <c r="K971" s="12"/>
      <c r="P971" s="13"/>
      <c r="R971"/>
      <c r="S971"/>
    </row>
    <row r="972" spans="3:19" x14ac:dyDescent="0.45">
      <c r="C972"/>
      <c r="D972"/>
      <c r="E972"/>
      <c r="G972" s="7"/>
      <c r="H972" s="7"/>
      <c r="I972" s="10"/>
      <c r="J972" s="11"/>
      <c r="K972" s="12"/>
      <c r="P972" s="13"/>
      <c r="R972"/>
      <c r="S972"/>
    </row>
    <row r="973" spans="3:19" x14ac:dyDescent="0.45">
      <c r="C973"/>
      <c r="D973"/>
      <c r="E973"/>
      <c r="G973" s="7"/>
      <c r="H973" s="7"/>
      <c r="I973" s="10"/>
      <c r="J973" s="11"/>
      <c r="K973" s="12"/>
      <c r="P973" s="13"/>
      <c r="R973"/>
      <c r="S973"/>
    </row>
    <row r="974" spans="3:19" x14ac:dyDescent="0.45">
      <c r="C974"/>
      <c r="D974"/>
      <c r="E974"/>
      <c r="G974" s="7"/>
      <c r="H974" s="7"/>
      <c r="I974" s="10"/>
      <c r="J974" s="11"/>
      <c r="K974" s="12"/>
      <c r="P974" s="13"/>
      <c r="R974"/>
      <c r="S974"/>
    </row>
    <row r="975" spans="3:19" x14ac:dyDescent="0.45">
      <c r="C975"/>
      <c r="D975"/>
      <c r="E975"/>
      <c r="G975" s="7"/>
      <c r="H975" s="7"/>
      <c r="I975" s="10"/>
      <c r="J975" s="11"/>
      <c r="K975" s="12"/>
      <c r="P975" s="13"/>
      <c r="R975"/>
      <c r="S975"/>
    </row>
    <row r="976" spans="3:19" x14ac:dyDescent="0.45">
      <c r="C976"/>
      <c r="D976"/>
      <c r="E976"/>
      <c r="G976" s="7"/>
      <c r="H976" s="7"/>
      <c r="I976" s="10"/>
      <c r="J976" s="11"/>
      <c r="K976" s="12"/>
      <c r="P976" s="13"/>
      <c r="R976"/>
      <c r="S976"/>
    </row>
    <row r="977" spans="3:19" x14ac:dyDescent="0.45">
      <c r="C977"/>
      <c r="D977"/>
      <c r="E977"/>
      <c r="G977" s="7"/>
      <c r="H977" s="7"/>
      <c r="I977" s="10"/>
      <c r="J977" s="11"/>
      <c r="K977" s="12"/>
      <c r="P977" s="13"/>
      <c r="R977"/>
      <c r="S977"/>
    </row>
    <row r="978" spans="3:19" x14ac:dyDescent="0.45">
      <c r="C978"/>
      <c r="D978"/>
      <c r="E978"/>
      <c r="G978" s="7"/>
      <c r="H978" s="7"/>
      <c r="I978" s="10"/>
      <c r="J978" s="11"/>
      <c r="K978" s="12"/>
      <c r="P978" s="13"/>
      <c r="R978"/>
      <c r="S978"/>
    </row>
    <row r="979" spans="3:19" x14ac:dyDescent="0.45">
      <c r="C979"/>
      <c r="D979"/>
      <c r="E979"/>
      <c r="G979" s="7"/>
      <c r="H979" s="7"/>
      <c r="I979" s="10"/>
      <c r="J979" s="11"/>
      <c r="K979" s="12"/>
      <c r="P979" s="13"/>
      <c r="R979"/>
      <c r="S979"/>
    </row>
    <row r="980" spans="3:19" x14ac:dyDescent="0.45">
      <c r="C980"/>
      <c r="D980"/>
      <c r="E980"/>
      <c r="G980" s="7"/>
      <c r="H980" s="7"/>
      <c r="I980" s="10"/>
      <c r="J980" s="11"/>
      <c r="K980" s="12"/>
      <c r="P980" s="13"/>
      <c r="R980"/>
      <c r="S980"/>
    </row>
    <row r="981" spans="3:19" x14ac:dyDescent="0.45">
      <c r="C981"/>
      <c r="D981"/>
      <c r="E981"/>
      <c r="G981" s="7"/>
      <c r="H981" s="7"/>
      <c r="I981" s="10"/>
      <c r="J981" s="11"/>
      <c r="K981" s="12"/>
      <c r="P981" s="13"/>
      <c r="R981"/>
      <c r="S981"/>
    </row>
    <row r="982" spans="3:19" x14ac:dyDescent="0.45">
      <c r="C982"/>
      <c r="D982"/>
      <c r="E982"/>
      <c r="G982" s="7"/>
      <c r="H982" s="7"/>
      <c r="I982" s="10"/>
      <c r="J982" s="11"/>
      <c r="K982" s="12"/>
      <c r="P982" s="13"/>
      <c r="R982"/>
      <c r="S982"/>
    </row>
    <row r="983" spans="3:19" x14ac:dyDescent="0.45">
      <c r="C983"/>
      <c r="D983"/>
      <c r="E983"/>
      <c r="G983" s="7"/>
      <c r="H983" s="7"/>
      <c r="I983" s="10"/>
      <c r="J983" s="11"/>
      <c r="K983" s="12"/>
      <c r="P983" s="13"/>
      <c r="R983"/>
      <c r="S983"/>
    </row>
    <row r="984" spans="3:19" x14ac:dyDescent="0.45">
      <c r="C984"/>
      <c r="D984"/>
      <c r="E984"/>
      <c r="G984" s="7"/>
      <c r="H984" s="7"/>
      <c r="I984" s="10"/>
      <c r="J984" s="11"/>
      <c r="K984" s="12"/>
      <c r="P984" s="13"/>
      <c r="R984"/>
      <c r="S984"/>
    </row>
    <row r="985" spans="3:19" x14ac:dyDescent="0.45">
      <c r="C985"/>
      <c r="D985"/>
      <c r="E985"/>
      <c r="G985" s="7"/>
      <c r="H985" s="7"/>
      <c r="I985" s="10"/>
      <c r="J985" s="11"/>
      <c r="K985" s="12"/>
      <c r="P985" s="13"/>
      <c r="R985"/>
      <c r="S985"/>
    </row>
    <row r="986" spans="3:19" x14ac:dyDescent="0.45">
      <c r="C986"/>
      <c r="D986"/>
      <c r="E986"/>
      <c r="G986" s="7"/>
      <c r="H986" s="7"/>
      <c r="I986" s="10"/>
      <c r="J986" s="11"/>
      <c r="K986" s="12"/>
      <c r="P986" s="13"/>
      <c r="R986"/>
      <c r="S986"/>
    </row>
    <row r="987" spans="3:19" x14ac:dyDescent="0.45">
      <c r="C987"/>
      <c r="D987"/>
      <c r="E987"/>
      <c r="G987" s="7"/>
      <c r="H987" s="7"/>
      <c r="I987" s="10"/>
      <c r="J987" s="11"/>
      <c r="K987" s="12"/>
      <c r="P987" s="13"/>
      <c r="R987"/>
      <c r="S987"/>
    </row>
    <row r="988" spans="3:19" x14ac:dyDescent="0.45">
      <c r="C988"/>
      <c r="D988"/>
      <c r="E988"/>
      <c r="G988" s="7"/>
      <c r="H988" s="7"/>
      <c r="I988" s="10"/>
      <c r="J988" s="11"/>
      <c r="K988" s="12"/>
      <c r="P988" s="13"/>
      <c r="R988"/>
      <c r="S988"/>
    </row>
    <row r="989" spans="3:19" x14ac:dyDescent="0.45">
      <c r="C989"/>
      <c r="D989"/>
      <c r="E989"/>
      <c r="G989" s="7"/>
      <c r="H989" s="7"/>
      <c r="I989" s="10"/>
      <c r="J989" s="11"/>
      <c r="K989" s="12"/>
      <c r="P989" s="13"/>
      <c r="R989"/>
      <c r="S989"/>
    </row>
    <row r="990" spans="3:19" x14ac:dyDescent="0.45">
      <c r="C990"/>
      <c r="D990"/>
      <c r="E990"/>
      <c r="G990" s="7"/>
      <c r="H990" s="7"/>
      <c r="I990" s="10"/>
      <c r="J990" s="11"/>
      <c r="K990" s="12"/>
      <c r="P990" s="13"/>
      <c r="R990"/>
      <c r="S990"/>
    </row>
    <row r="991" spans="3:19" x14ac:dyDescent="0.45">
      <c r="C991"/>
      <c r="D991"/>
      <c r="E991"/>
      <c r="G991" s="7"/>
      <c r="H991" s="7"/>
      <c r="I991" s="10"/>
      <c r="J991" s="11"/>
      <c r="K991" s="12"/>
      <c r="P991" s="13"/>
      <c r="R991"/>
      <c r="S991"/>
    </row>
    <row r="992" spans="3:19" x14ac:dyDescent="0.45">
      <c r="C992"/>
      <c r="D992"/>
      <c r="E992"/>
      <c r="G992" s="7"/>
      <c r="H992" s="7"/>
      <c r="I992" s="10"/>
      <c r="J992" s="11"/>
      <c r="K992" s="12"/>
      <c r="P992" s="13"/>
      <c r="R992"/>
      <c r="S992"/>
    </row>
    <row r="993" spans="3:19" x14ac:dyDescent="0.45">
      <c r="C993"/>
      <c r="D993"/>
      <c r="E993"/>
      <c r="G993" s="7"/>
      <c r="H993" s="7"/>
      <c r="I993" s="10"/>
      <c r="J993" s="11"/>
      <c r="K993" s="12"/>
      <c r="P993" s="13"/>
      <c r="R993"/>
      <c r="S993"/>
    </row>
    <row r="994" spans="3:19" x14ac:dyDescent="0.45">
      <c r="C994"/>
      <c r="D994"/>
      <c r="E994"/>
      <c r="G994" s="7"/>
      <c r="H994" s="7"/>
      <c r="I994" s="10"/>
      <c r="J994" s="11"/>
      <c r="K994" s="12"/>
      <c r="P994" s="13"/>
      <c r="R994"/>
      <c r="S994"/>
    </row>
    <row r="995" spans="3:19" x14ac:dyDescent="0.45">
      <c r="C995"/>
      <c r="D995"/>
      <c r="E995"/>
      <c r="G995" s="7"/>
      <c r="H995" s="7"/>
      <c r="I995" s="10"/>
      <c r="J995" s="11"/>
      <c r="K995" s="12"/>
      <c r="P995" s="13"/>
      <c r="R995"/>
      <c r="S995"/>
    </row>
    <row r="996" spans="3:19" x14ac:dyDescent="0.45">
      <c r="C996"/>
      <c r="D996"/>
      <c r="E996"/>
      <c r="G996" s="7"/>
      <c r="H996" s="7"/>
      <c r="I996" s="10"/>
      <c r="J996" s="11"/>
      <c r="K996" s="12"/>
      <c r="P996" s="13"/>
      <c r="R996"/>
      <c r="S996"/>
    </row>
    <row r="997" spans="3:19" x14ac:dyDescent="0.45">
      <c r="C997"/>
      <c r="D997"/>
      <c r="E997"/>
      <c r="G997" s="7"/>
      <c r="H997" s="7"/>
      <c r="I997" s="10"/>
      <c r="J997" s="11"/>
      <c r="K997" s="12"/>
      <c r="P997" s="13"/>
      <c r="R997"/>
      <c r="S997"/>
    </row>
    <row r="998" spans="3:19" x14ac:dyDescent="0.45">
      <c r="C998"/>
      <c r="D998"/>
      <c r="E998"/>
      <c r="G998" s="7"/>
      <c r="H998" s="7"/>
      <c r="I998" s="10"/>
      <c r="J998" s="11"/>
      <c r="K998" s="12"/>
      <c r="P998" s="13"/>
      <c r="R998"/>
      <c r="S998"/>
    </row>
    <row r="999" spans="3:19" x14ac:dyDescent="0.45">
      <c r="C999"/>
      <c r="D999"/>
      <c r="E999"/>
      <c r="G999" s="7"/>
      <c r="H999" s="7"/>
      <c r="I999" s="10"/>
      <c r="J999" s="11"/>
      <c r="K999" s="12"/>
      <c r="P999" s="13"/>
      <c r="R999"/>
      <c r="S999"/>
    </row>
    <row r="1000" spans="3:19" x14ac:dyDescent="0.45">
      <c r="C1000"/>
      <c r="D1000"/>
      <c r="E1000"/>
      <c r="G1000" s="7"/>
      <c r="H1000" s="7"/>
      <c r="I1000" s="10"/>
      <c r="J1000" s="11"/>
      <c r="K1000" s="12"/>
      <c r="P1000" s="13"/>
      <c r="R1000"/>
      <c r="S1000"/>
    </row>
    <row r="1001" spans="3:19" x14ac:dyDescent="0.45">
      <c r="C1001"/>
      <c r="D1001"/>
      <c r="E1001"/>
      <c r="G1001" s="7"/>
      <c r="H1001" s="7"/>
      <c r="I1001" s="10"/>
      <c r="J1001" s="11"/>
      <c r="K1001" s="12"/>
      <c r="P1001" s="13"/>
      <c r="R1001"/>
      <c r="S1001"/>
    </row>
    <row r="1002" spans="3:19" x14ac:dyDescent="0.45">
      <c r="C1002"/>
      <c r="D1002"/>
      <c r="E1002"/>
      <c r="G1002" s="7"/>
      <c r="H1002" s="7"/>
      <c r="I1002" s="10"/>
      <c r="J1002" s="11"/>
      <c r="K1002" s="12"/>
      <c r="P1002" s="13"/>
      <c r="R1002"/>
      <c r="S1002"/>
    </row>
    <row r="1003" spans="3:19" x14ac:dyDescent="0.45">
      <c r="C1003"/>
      <c r="D1003"/>
      <c r="E1003"/>
      <c r="G1003" s="7"/>
      <c r="H1003" s="7"/>
      <c r="I1003" s="10"/>
      <c r="J1003" s="11"/>
      <c r="K1003" s="12"/>
      <c r="P1003" s="13"/>
      <c r="R1003"/>
      <c r="S1003"/>
    </row>
    <row r="1004" spans="3:19" x14ac:dyDescent="0.45">
      <c r="C1004"/>
      <c r="D1004"/>
      <c r="E1004"/>
      <c r="G1004" s="7"/>
      <c r="H1004" s="7"/>
      <c r="I1004" s="10"/>
      <c r="J1004" s="11"/>
      <c r="K1004" s="12"/>
      <c r="P1004" s="13"/>
      <c r="R1004"/>
      <c r="S1004"/>
    </row>
    <row r="1005" spans="3:19" x14ac:dyDescent="0.45">
      <c r="C1005"/>
      <c r="D1005"/>
      <c r="E1005"/>
      <c r="G1005" s="7"/>
      <c r="H1005" s="7"/>
      <c r="I1005" s="10"/>
      <c r="J1005" s="11"/>
      <c r="K1005" s="12"/>
      <c r="P1005" s="13"/>
      <c r="R1005"/>
      <c r="S1005"/>
    </row>
    <row r="1006" spans="3:19" x14ac:dyDescent="0.45">
      <c r="C1006"/>
      <c r="D1006"/>
      <c r="E1006"/>
      <c r="G1006" s="7"/>
      <c r="H1006" s="7"/>
      <c r="I1006" s="10"/>
      <c r="J1006" s="11"/>
      <c r="K1006" s="12"/>
      <c r="P1006" s="13"/>
      <c r="R1006"/>
      <c r="S1006"/>
    </row>
    <row r="1007" spans="3:19" x14ac:dyDescent="0.45">
      <c r="C1007"/>
      <c r="D1007"/>
      <c r="E1007"/>
      <c r="G1007" s="7"/>
      <c r="H1007" s="7"/>
      <c r="I1007" s="10"/>
      <c r="J1007" s="11"/>
      <c r="K1007" s="12"/>
      <c r="P1007" s="13"/>
      <c r="R1007"/>
      <c r="S1007"/>
    </row>
    <row r="1008" spans="3:19" x14ac:dyDescent="0.45">
      <c r="C1008"/>
      <c r="D1008"/>
      <c r="E1008"/>
      <c r="G1008" s="7"/>
      <c r="H1008" s="7"/>
      <c r="I1008" s="10"/>
      <c r="J1008" s="11"/>
      <c r="K1008" s="12"/>
      <c r="P1008" s="13"/>
      <c r="R1008"/>
      <c r="S1008"/>
    </row>
    <row r="1009" spans="3:19" x14ac:dyDescent="0.45">
      <c r="C1009"/>
      <c r="D1009"/>
      <c r="E1009"/>
      <c r="G1009" s="7"/>
      <c r="H1009" s="7"/>
      <c r="I1009" s="10"/>
      <c r="J1009" s="11"/>
      <c r="K1009" s="12"/>
      <c r="P1009" s="13"/>
      <c r="R1009"/>
      <c r="S1009"/>
    </row>
    <row r="1010" spans="3:19" x14ac:dyDescent="0.45">
      <c r="C1010"/>
      <c r="D1010"/>
      <c r="E1010"/>
      <c r="G1010" s="7"/>
      <c r="H1010" s="7"/>
      <c r="I1010" s="10"/>
      <c r="J1010" s="11"/>
      <c r="K1010" s="12"/>
      <c r="P1010" s="13"/>
      <c r="R1010"/>
      <c r="S1010"/>
    </row>
    <row r="1011" spans="3:19" x14ac:dyDescent="0.45">
      <c r="C1011"/>
      <c r="D1011"/>
      <c r="E1011"/>
      <c r="G1011" s="7"/>
      <c r="H1011" s="7"/>
      <c r="I1011" s="10"/>
      <c r="J1011" s="11"/>
      <c r="K1011" s="12"/>
      <c r="P1011" s="13"/>
      <c r="R1011"/>
      <c r="S1011"/>
    </row>
    <row r="1012" spans="3:19" x14ac:dyDescent="0.45">
      <c r="C1012"/>
      <c r="D1012"/>
      <c r="E1012"/>
      <c r="G1012" s="7"/>
      <c r="H1012" s="7"/>
      <c r="I1012" s="10"/>
      <c r="J1012" s="11"/>
      <c r="K1012" s="12"/>
      <c r="P1012" s="13"/>
      <c r="R1012"/>
      <c r="S1012"/>
    </row>
    <row r="1013" spans="3:19" x14ac:dyDescent="0.45">
      <c r="C1013"/>
      <c r="D1013"/>
      <c r="E1013"/>
      <c r="G1013" s="7"/>
      <c r="H1013" s="7"/>
      <c r="I1013" s="10"/>
      <c r="J1013" s="11"/>
      <c r="K1013" s="12"/>
      <c r="P1013" s="13"/>
      <c r="R1013"/>
      <c r="S1013"/>
    </row>
    <row r="1014" spans="3:19" x14ac:dyDescent="0.45">
      <c r="C1014"/>
      <c r="D1014"/>
      <c r="E1014"/>
      <c r="G1014" s="7"/>
      <c r="H1014" s="7"/>
      <c r="I1014" s="10"/>
      <c r="J1014" s="11"/>
      <c r="K1014" s="12"/>
      <c r="P1014" s="13"/>
      <c r="R1014"/>
      <c r="S1014"/>
    </row>
    <row r="1015" spans="3:19" x14ac:dyDescent="0.45">
      <c r="C1015"/>
      <c r="D1015"/>
      <c r="E1015"/>
      <c r="G1015" s="7"/>
      <c r="H1015" s="7"/>
      <c r="I1015" s="10"/>
      <c r="J1015" s="11"/>
      <c r="K1015" s="12"/>
      <c r="P1015" s="13"/>
      <c r="R1015"/>
      <c r="S1015"/>
    </row>
    <row r="1016" spans="3:19" x14ac:dyDescent="0.45">
      <c r="C1016"/>
      <c r="D1016"/>
      <c r="E1016"/>
      <c r="G1016" s="7"/>
      <c r="H1016" s="7"/>
      <c r="I1016" s="10"/>
      <c r="J1016" s="11"/>
      <c r="K1016" s="12"/>
      <c r="P1016" s="13"/>
      <c r="R1016"/>
      <c r="S1016"/>
    </row>
    <row r="1017" spans="3:19" x14ac:dyDescent="0.45">
      <c r="C1017"/>
      <c r="D1017"/>
      <c r="E1017"/>
      <c r="G1017" s="7"/>
      <c r="H1017" s="7"/>
      <c r="I1017" s="10"/>
      <c r="J1017" s="11"/>
      <c r="K1017" s="12"/>
      <c r="P1017" s="13"/>
      <c r="R1017"/>
      <c r="S1017"/>
    </row>
    <row r="1018" spans="3:19" x14ac:dyDescent="0.45">
      <c r="C1018"/>
      <c r="D1018"/>
      <c r="E1018"/>
      <c r="G1018" s="7"/>
      <c r="H1018" s="7"/>
      <c r="I1018" s="10"/>
      <c r="J1018" s="11"/>
      <c r="K1018" s="12"/>
      <c r="P1018" s="13"/>
      <c r="R1018"/>
      <c r="S1018"/>
    </row>
    <row r="1019" spans="3:19" x14ac:dyDescent="0.45">
      <c r="C1019"/>
      <c r="D1019"/>
      <c r="E1019"/>
      <c r="G1019" s="7"/>
      <c r="H1019" s="7"/>
      <c r="I1019" s="10"/>
      <c r="J1019" s="11"/>
      <c r="K1019" s="12"/>
      <c r="P1019" s="13"/>
      <c r="R1019"/>
      <c r="S1019"/>
    </row>
    <row r="1020" spans="3:19" x14ac:dyDescent="0.45">
      <c r="C1020"/>
      <c r="D1020"/>
      <c r="E1020"/>
      <c r="G1020" s="7"/>
      <c r="H1020" s="7"/>
      <c r="I1020" s="10"/>
      <c r="J1020" s="11"/>
      <c r="K1020" s="12"/>
      <c r="P1020" s="13"/>
      <c r="R1020"/>
      <c r="S1020"/>
    </row>
    <row r="1021" spans="3:19" x14ac:dyDescent="0.45">
      <c r="C1021"/>
      <c r="D1021"/>
      <c r="E1021"/>
      <c r="G1021" s="7"/>
      <c r="H1021" s="7"/>
      <c r="I1021" s="10"/>
      <c r="J1021" s="11"/>
      <c r="K1021" s="12"/>
      <c r="P1021" s="13"/>
      <c r="R1021"/>
      <c r="S1021"/>
    </row>
    <row r="1022" spans="3:19" x14ac:dyDescent="0.45">
      <c r="C1022"/>
      <c r="D1022"/>
      <c r="E1022"/>
      <c r="G1022" s="7"/>
      <c r="H1022" s="7"/>
      <c r="I1022" s="10"/>
      <c r="J1022" s="11"/>
      <c r="K1022" s="12"/>
      <c r="P1022" s="13"/>
      <c r="R1022"/>
      <c r="S1022"/>
    </row>
    <row r="1023" spans="3:19" x14ac:dyDescent="0.45">
      <c r="C1023"/>
      <c r="D1023"/>
      <c r="E1023"/>
      <c r="G1023" s="7"/>
      <c r="H1023" s="7"/>
      <c r="I1023" s="10"/>
      <c r="J1023" s="11"/>
      <c r="K1023" s="12"/>
      <c r="P1023" s="13"/>
      <c r="R1023"/>
      <c r="S1023"/>
    </row>
    <row r="1024" spans="3:19" x14ac:dyDescent="0.45">
      <c r="C1024"/>
      <c r="D1024"/>
      <c r="E1024"/>
      <c r="G1024" s="7"/>
      <c r="H1024" s="7"/>
      <c r="I1024" s="10"/>
      <c r="J1024" s="11"/>
      <c r="K1024" s="12"/>
      <c r="P1024" s="13"/>
      <c r="R1024"/>
      <c r="S1024"/>
    </row>
    <row r="1025" spans="3:19" x14ac:dyDescent="0.45">
      <c r="C1025"/>
      <c r="D1025"/>
      <c r="E1025"/>
      <c r="G1025" s="7"/>
      <c r="H1025" s="7"/>
      <c r="I1025" s="10"/>
      <c r="J1025" s="11"/>
      <c r="K1025" s="12"/>
      <c r="P1025" s="13"/>
      <c r="R1025"/>
      <c r="S1025"/>
    </row>
    <row r="1026" spans="3:19" x14ac:dyDescent="0.45">
      <c r="C1026"/>
      <c r="D1026"/>
      <c r="E1026"/>
      <c r="G1026" s="7"/>
      <c r="H1026" s="7"/>
      <c r="I1026" s="10"/>
      <c r="J1026" s="11"/>
      <c r="K1026" s="12"/>
      <c r="P1026" s="13"/>
      <c r="R1026"/>
      <c r="S1026"/>
    </row>
    <row r="1027" spans="3:19" x14ac:dyDescent="0.45">
      <c r="C1027"/>
      <c r="D1027"/>
      <c r="E1027"/>
      <c r="G1027" s="7"/>
      <c r="H1027" s="7"/>
      <c r="I1027" s="10"/>
      <c r="J1027" s="11"/>
      <c r="K1027" s="12"/>
      <c r="P1027" s="13"/>
      <c r="R1027"/>
      <c r="S1027"/>
    </row>
    <row r="1028" spans="3:19" x14ac:dyDescent="0.45">
      <c r="C1028"/>
      <c r="D1028"/>
      <c r="E1028"/>
      <c r="G1028" s="7"/>
      <c r="H1028" s="7"/>
      <c r="I1028" s="10"/>
      <c r="J1028" s="11"/>
      <c r="K1028" s="12"/>
      <c r="P1028" s="13"/>
      <c r="R1028"/>
      <c r="S1028"/>
    </row>
    <row r="1029" spans="3:19" x14ac:dyDescent="0.45">
      <c r="C1029"/>
      <c r="D1029"/>
      <c r="E1029"/>
      <c r="G1029" s="7"/>
      <c r="H1029" s="7"/>
      <c r="I1029" s="10"/>
      <c r="J1029" s="11"/>
      <c r="K1029" s="12"/>
      <c r="P1029" s="13"/>
      <c r="R1029"/>
      <c r="S1029"/>
    </row>
    <row r="1030" spans="3:19" x14ac:dyDescent="0.45">
      <c r="C1030"/>
      <c r="D1030"/>
      <c r="E1030"/>
      <c r="G1030" s="7"/>
      <c r="H1030" s="7"/>
      <c r="I1030" s="10"/>
      <c r="J1030" s="11"/>
      <c r="K1030" s="12"/>
      <c r="P1030" s="13"/>
      <c r="R1030"/>
      <c r="S1030"/>
    </row>
    <row r="1031" spans="3:19" x14ac:dyDescent="0.45">
      <c r="C1031"/>
      <c r="D1031"/>
      <c r="E1031"/>
      <c r="G1031" s="7"/>
      <c r="H1031" s="7"/>
      <c r="I1031" s="10"/>
      <c r="J1031" s="11"/>
      <c r="K1031" s="12"/>
      <c r="P1031" s="13"/>
      <c r="R1031"/>
      <c r="S1031"/>
    </row>
    <row r="1032" spans="3:19" x14ac:dyDescent="0.45">
      <c r="C1032"/>
      <c r="D1032"/>
      <c r="E1032"/>
      <c r="G1032" s="7"/>
      <c r="H1032" s="7"/>
      <c r="I1032" s="10"/>
      <c r="J1032" s="11"/>
      <c r="K1032" s="12"/>
      <c r="P1032" s="13"/>
      <c r="R1032"/>
      <c r="S1032"/>
    </row>
    <row r="1033" spans="3:19" x14ac:dyDescent="0.45">
      <c r="C1033"/>
      <c r="D1033"/>
      <c r="E1033"/>
      <c r="G1033" s="7"/>
      <c r="H1033" s="7"/>
      <c r="I1033" s="10"/>
      <c r="J1033" s="11"/>
      <c r="K1033" s="12"/>
      <c r="P1033" s="13"/>
      <c r="R1033"/>
      <c r="S1033"/>
    </row>
    <row r="1034" spans="3:19" x14ac:dyDescent="0.45">
      <c r="C1034"/>
      <c r="D1034"/>
      <c r="E1034"/>
      <c r="G1034" s="7"/>
      <c r="H1034" s="7"/>
      <c r="I1034" s="10"/>
      <c r="J1034" s="11"/>
      <c r="K1034" s="12"/>
      <c r="P1034" s="13"/>
      <c r="R1034"/>
      <c r="S1034"/>
    </row>
    <row r="1035" spans="3:19" x14ac:dyDescent="0.45">
      <c r="C1035"/>
      <c r="D1035"/>
      <c r="E1035"/>
      <c r="G1035" s="7"/>
      <c r="H1035" s="7"/>
      <c r="I1035" s="10"/>
      <c r="J1035" s="11"/>
      <c r="K1035" s="12"/>
      <c r="P1035" s="13"/>
      <c r="R1035"/>
      <c r="S1035"/>
    </row>
    <row r="1036" spans="3:19" x14ac:dyDescent="0.45">
      <c r="C1036"/>
      <c r="D1036"/>
      <c r="E1036"/>
      <c r="G1036" s="7"/>
      <c r="H1036" s="7"/>
      <c r="I1036" s="10"/>
      <c r="J1036" s="11"/>
      <c r="K1036" s="12"/>
      <c r="P1036" s="13"/>
      <c r="R1036"/>
      <c r="S1036"/>
    </row>
    <row r="1037" spans="3:19" x14ac:dyDescent="0.45">
      <c r="C1037"/>
      <c r="D1037"/>
      <c r="E1037"/>
      <c r="G1037" s="7"/>
      <c r="H1037" s="7"/>
      <c r="I1037" s="10"/>
      <c r="J1037" s="11"/>
      <c r="K1037" s="12"/>
      <c r="P1037" s="13"/>
      <c r="R1037"/>
      <c r="S1037"/>
    </row>
    <row r="1038" spans="3:19" x14ac:dyDescent="0.45">
      <c r="C1038"/>
      <c r="D1038"/>
      <c r="E1038"/>
      <c r="G1038" s="7"/>
      <c r="H1038" s="7"/>
      <c r="I1038" s="10"/>
      <c r="J1038" s="11"/>
      <c r="K1038" s="12"/>
      <c r="P1038" s="13"/>
      <c r="R1038"/>
      <c r="S1038"/>
    </row>
    <row r="1039" spans="3:19" x14ac:dyDescent="0.45">
      <c r="C1039"/>
      <c r="D1039"/>
      <c r="E1039"/>
      <c r="G1039" s="7"/>
      <c r="H1039" s="7"/>
      <c r="I1039" s="10"/>
      <c r="J1039" s="11"/>
      <c r="K1039" s="12"/>
      <c r="P1039" s="13"/>
      <c r="R1039"/>
      <c r="S1039"/>
    </row>
    <row r="1040" spans="3:19" x14ac:dyDescent="0.45">
      <c r="C1040"/>
      <c r="D1040"/>
      <c r="E1040"/>
      <c r="G1040" s="7"/>
      <c r="H1040" s="7"/>
      <c r="I1040" s="10"/>
      <c r="J1040" s="11"/>
      <c r="K1040" s="12"/>
      <c r="P1040" s="13"/>
      <c r="R1040"/>
      <c r="S1040"/>
    </row>
    <row r="1041" spans="3:19" x14ac:dyDescent="0.45">
      <c r="C1041"/>
      <c r="D1041"/>
      <c r="E1041"/>
      <c r="G1041" s="7"/>
      <c r="H1041" s="7"/>
      <c r="I1041" s="10"/>
      <c r="J1041" s="11"/>
      <c r="K1041" s="12"/>
      <c r="P1041" s="13"/>
      <c r="R1041"/>
      <c r="S1041"/>
    </row>
    <row r="1042" spans="3:19" x14ac:dyDescent="0.45">
      <c r="C1042"/>
      <c r="D1042"/>
      <c r="E1042"/>
      <c r="G1042" s="7"/>
      <c r="H1042" s="7"/>
      <c r="I1042" s="10"/>
      <c r="J1042" s="11"/>
      <c r="K1042" s="12"/>
      <c r="P1042" s="13"/>
      <c r="R1042"/>
      <c r="S1042"/>
    </row>
    <row r="1043" spans="3:19" x14ac:dyDescent="0.45">
      <c r="C1043"/>
      <c r="D1043"/>
      <c r="E1043"/>
      <c r="G1043" s="7"/>
      <c r="H1043" s="7"/>
      <c r="I1043" s="10"/>
      <c r="J1043" s="11"/>
      <c r="K1043" s="12"/>
      <c r="P1043" s="13"/>
      <c r="R1043"/>
      <c r="S1043"/>
    </row>
    <row r="1044" spans="3:19" x14ac:dyDescent="0.45">
      <c r="C1044"/>
      <c r="D1044"/>
      <c r="E1044"/>
      <c r="G1044" s="7"/>
      <c r="H1044" s="7"/>
      <c r="I1044" s="10"/>
      <c r="J1044" s="11"/>
      <c r="K1044" s="12"/>
      <c r="P1044" s="13"/>
      <c r="R1044"/>
      <c r="S1044"/>
    </row>
    <row r="1045" spans="3:19" x14ac:dyDescent="0.45">
      <c r="C1045"/>
      <c r="D1045"/>
      <c r="E1045"/>
      <c r="G1045" s="7"/>
      <c r="H1045" s="7"/>
      <c r="I1045" s="10"/>
      <c r="J1045" s="11"/>
      <c r="K1045" s="12"/>
      <c r="P1045" s="13"/>
      <c r="R1045"/>
      <c r="S1045"/>
    </row>
    <row r="1046" spans="3:19" x14ac:dyDescent="0.45">
      <c r="C1046"/>
      <c r="D1046"/>
      <c r="E1046"/>
      <c r="G1046" s="7"/>
      <c r="H1046" s="7"/>
      <c r="I1046" s="10"/>
      <c r="J1046" s="11"/>
      <c r="K1046" s="12"/>
      <c r="P1046" s="13"/>
      <c r="R1046"/>
      <c r="S1046"/>
    </row>
    <row r="1047" spans="3:19" x14ac:dyDescent="0.45">
      <c r="C1047"/>
      <c r="D1047"/>
      <c r="E1047"/>
      <c r="G1047" s="7"/>
      <c r="H1047" s="7"/>
      <c r="I1047" s="10"/>
      <c r="J1047" s="11"/>
      <c r="K1047" s="12"/>
      <c r="P1047" s="13"/>
      <c r="R1047"/>
      <c r="S1047"/>
    </row>
    <row r="1048" spans="3:19" x14ac:dyDescent="0.45">
      <c r="C1048"/>
      <c r="D1048"/>
      <c r="E1048"/>
      <c r="G1048" s="7"/>
      <c r="H1048" s="7"/>
      <c r="I1048" s="10"/>
      <c r="J1048" s="11"/>
      <c r="K1048" s="12"/>
      <c r="P1048" s="13"/>
      <c r="R1048"/>
      <c r="S1048"/>
    </row>
    <row r="1049" spans="3:19" x14ac:dyDescent="0.45">
      <c r="C1049"/>
      <c r="D1049"/>
      <c r="E1049"/>
      <c r="G1049" s="7"/>
      <c r="H1049" s="7"/>
      <c r="I1049" s="10"/>
      <c r="J1049" s="11"/>
      <c r="K1049" s="12"/>
      <c r="P1049" s="13"/>
      <c r="R1049"/>
      <c r="S1049"/>
    </row>
    <row r="1050" spans="3:19" x14ac:dyDescent="0.45">
      <c r="C1050"/>
      <c r="D1050"/>
      <c r="E1050"/>
      <c r="G1050" s="7"/>
      <c r="H1050" s="7"/>
      <c r="I1050" s="10"/>
      <c r="J1050" s="11"/>
      <c r="K1050" s="12"/>
      <c r="P1050" s="13"/>
      <c r="R1050"/>
      <c r="S1050"/>
    </row>
    <row r="1051" spans="3:19" x14ac:dyDescent="0.45">
      <c r="C1051"/>
      <c r="D1051"/>
      <c r="E1051"/>
      <c r="G1051" s="7"/>
      <c r="H1051" s="7"/>
      <c r="I1051" s="10"/>
      <c r="J1051" s="11"/>
      <c r="K1051" s="12"/>
      <c r="P1051" s="13"/>
      <c r="R1051"/>
      <c r="S1051"/>
    </row>
    <row r="1052" spans="3:19" x14ac:dyDescent="0.45">
      <c r="C1052"/>
      <c r="D1052"/>
      <c r="E1052"/>
      <c r="G1052" s="7"/>
      <c r="H1052" s="7"/>
      <c r="I1052" s="10"/>
      <c r="J1052" s="11"/>
      <c r="K1052" s="12"/>
      <c r="P1052" s="13"/>
      <c r="R1052"/>
      <c r="S1052"/>
    </row>
    <row r="1053" spans="3:19" x14ac:dyDescent="0.45">
      <c r="C1053"/>
      <c r="D1053"/>
      <c r="E1053"/>
      <c r="G1053" s="7"/>
      <c r="H1053" s="7"/>
      <c r="I1053" s="10"/>
      <c r="J1053" s="11"/>
      <c r="K1053" s="12"/>
      <c r="P1053" s="13"/>
      <c r="R1053"/>
      <c r="S1053"/>
    </row>
    <row r="1054" spans="3:19" x14ac:dyDescent="0.45">
      <c r="C1054"/>
      <c r="D1054"/>
      <c r="E1054"/>
      <c r="G1054" s="7"/>
      <c r="H1054" s="7"/>
      <c r="I1054" s="10"/>
      <c r="J1054" s="11"/>
      <c r="K1054" s="12"/>
      <c r="P1054" s="13"/>
      <c r="R1054"/>
      <c r="S1054"/>
    </row>
    <row r="1055" spans="3:19" x14ac:dyDescent="0.45">
      <c r="C1055"/>
      <c r="D1055"/>
      <c r="E1055"/>
      <c r="G1055" s="7"/>
      <c r="H1055" s="7"/>
      <c r="I1055" s="10"/>
      <c r="J1055" s="11"/>
      <c r="K1055" s="12"/>
      <c r="P1055" s="13"/>
      <c r="R1055"/>
      <c r="S1055"/>
    </row>
    <row r="1056" spans="3:19" x14ac:dyDescent="0.45">
      <c r="C1056"/>
      <c r="D1056"/>
      <c r="E1056"/>
      <c r="G1056" s="7"/>
      <c r="H1056" s="7"/>
      <c r="I1056" s="10"/>
      <c r="J1056" s="11"/>
      <c r="K1056" s="12"/>
      <c r="P1056" s="13"/>
      <c r="R1056"/>
      <c r="S1056"/>
    </row>
    <row r="1057" spans="3:19" x14ac:dyDescent="0.45">
      <c r="C1057"/>
      <c r="D1057"/>
      <c r="E1057"/>
      <c r="G1057" s="7"/>
      <c r="H1057" s="7"/>
      <c r="I1057" s="10"/>
      <c r="J1057" s="11"/>
      <c r="K1057" s="12"/>
      <c r="P1057" s="13"/>
      <c r="R1057"/>
      <c r="S1057"/>
    </row>
    <row r="1058" spans="3:19" x14ac:dyDescent="0.45">
      <c r="C1058"/>
      <c r="D1058"/>
      <c r="E1058"/>
      <c r="G1058" s="7"/>
      <c r="H1058" s="7"/>
      <c r="I1058" s="10"/>
      <c r="J1058" s="11"/>
      <c r="K1058" s="12"/>
      <c r="P1058" s="13"/>
      <c r="R1058"/>
      <c r="S1058"/>
    </row>
    <row r="1059" spans="3:19" x14ac:dyDescent="0.45">
      <c r="C1059"/>
      <c r="D1059"/>
      <c r="E1059"/>
      <c r="G1059" s="7"/>
      <c r="H1059" s="7"/>
      <c r="I1059" s="10"/>
      <c r="J1059" s="11"/>
      <c r="K1059" s="12"/>
      <c r="P1059" s="13"/>
      <c r="R1059"/>
      <c r="S1059"/>
    </row>
    <row r="1060" spans="3:19" x14ac:dyDescent="0.45">
      <c r="C1060"/>
      <c r="D1060"/>
      <c r="E1060"/>
      <c r="G1060" s="7"/>
      <c r="H1060" s="7"/>
      <c r="I1060" s="10"/>
      <c r="J1060" s="11"/>
      <c r="K1060" s="12"/>
      <c r="P1060" s="13"/>
      <c r="R1060"/>
      <c r="S1060"/>
    </row>
    <row r="1061" spans="3:19" x14ac:dyDescent="0.45">
      <c r="C1061"/>
      <c r="D1061"/>
      <c r="E1061"/>
      <c r="G1061" s="7"/>
      <c r="H1061" s="7"/>
      <c r="I1061" s="10"/>
      <c r="J1061" s="11"/>
      <c r="K1061" s="12"/>
      <c r="P1061" s="13"/>
      <c r="R1061"/>
      <c r="S1061"/>
    </row>
    <row r="1062" spans="3:19" x14ac:dyDescent="0.45">
      <c r="C1062"/>
      <c r="D1062"/>
      <c r="E1062"/>
      <c r="G1062" s="7"/>
      <c r="H1062" s="7"/>
      <c r="I1062" s="10"/>
      <c r="J1062" s="11"/>
      <c r="K1062" s="12"/>
      <c r="P1062" s="13"/>
      <c r="R1062"/>
      <c r="S1062"/>
    </row>
    <row r="1063" spans="3:19" x14ac:dyDescent="0.45">
      <c r="C1063"/>
      <c r="D1063"/>
      <c r="E1063"/>
      <c r="G1063" s="7"/>
      <c r="H1063" s="7"/>
      <c r="I1063" s="10"/>
      <c r="J1063" s="11"/>
      <c r="K1063" s="12"/>
      <c r="P1063" s="13"/>
      <c r="R1063"/>
      <c r="S1063"/>
    </row>
    <row r="1064" spans="3:19" x14ac:dyDescent="0.45">
      <c r="C1064"/>
      <c r="D1064"/>
      <c r="E1064"/>
      <c r="G1064" s="7"/>
      <c r="H1064" s="7"/>
      <c r="I1064" s="10"/>
      <c r="J1064" s="11"/>
      <c r="K1064" s="12"/>
      <c r="P1064" s="13"/>
      <c r="R1064"/>
      <c r="S1064"/>
    </row>
    <row r="1065" spans="3:19" x14ac:dyDescent="0.45">
      <c r="C1065"/>
      <c r="D1065"/>
      <c r="E1065"/>
      <c r="G1065" s="7"/>
      <c r="H1065" s="7"/>
      <c r="I1065" s="10"/>
      <c r="J1065" s="11"/>
      <c r="K1065" s="12"/>
      <c r="P1065" s="13"/>
      <c r="R1065"/>
      <c r="S1065"/>
    </row>
    <row r="1066" spans="3:19" x14ac:dyDescent="0.45">
      <c r="C1066"/>
      <c r="D1066"/>
      <c r="E1066"/>
      <c r="G1066" s="7"/>
      <c r="H1066" s="7"/>
      <c r="I1066" s="10"/>
      <c r="J1066" s="11"/>
      <c r="K1066" s="12"/>
      <c r="P1066" s="13"/>
      <c r="R1066"/>
      <c r="S1066"/>
    </row>
    <row r="1067" spans="3:19" x14ac:dyDescent="0.45">
      <c r="C1067"/>
      <c r="D1067"/>
      <c r="E1067"/>
      <c r="G1067" s="7"/>
      <c r="H1067" s="7"/>
      <c r="I1067" s="10"/>
      <c r="J1067" s="11"/>
      <c r="K1067" s="12"/>
      <c r="P1067" s="13"/>
      <c r="R1067"/>
      <c r="S1067"/>
    </row>
    <row r="1068" spans="3:19" x14ac:dyDescent="0.45">
      <c r="C1068"/>
      <c r="D1068"/>
      <c r="E1068"/>
      <c r="G1068" s="7"/>
      <c r="H1068" s="7"/>
      <c r="I1068" s="10"/>
      <c r="J1068" s="11"/>
      <c r="K1068" s="12"/>
      <c r="P1068" s="13"/>
      <c r="R1068"/>
      <c r="S1068"/>
    </row>
    <row r="1069" spans="3:19" x14ac:dyDescent="0.45">
      <c r="C1069"/>
      <c r="D1069"/>
      <c r="E1069"/>
      <c r="G1069" s="7"/>
      <c r="H1069" s="7"/>
      <c r="I1069" s="10"/>
      <c r="J1069" s="11"/>
      <c r="K1069" s="12"/>
      <c r="P1069" s="13"/>
      <c r="R1069"/>
      <c r="S1069"/>
    </row>
    <row r="1070" spans="3:19" x14ac:dyDescent="0.45">
      <c r="C1070"/>
      <c r="D1070"/>
      <c r="E1070"/>
      <c r="G1070" s="7"/>
      <c r="H1070" s="7"/>
      <c r="I1070" s="10"/>
      <c r="J1070" s="11"/>
      <c r="K1070" s="12"/>
      <c r="P1070" s="13"/>
      <c r="R1070"/>
      <c r="S1070"/>
    </row>
    <row r="1071" spans="3:19" x14ac:dyDescent="0.45">
      <c r="C1071"/>
      <c r="D1071"/>
      <c r="E1071"/>
      <c r="G1071" s="7"/>
      <c r="H1071" s="7"/>
      <c r="I1071" s="10"/>
      <c r="J1071" s="11"/>
      <c r="K1071" s="12"/>
      <c r="P1071" s="13"/>
      <c r="R1071"/>
      <c r="S1071"/>
    </row>
    <row r="1072" spans="3:19" x14ac:dyDescent="0.45">
      <c r="C1072"/>
      <c r="D1072"/>
      <c r="E1072"/>
      <c r="G1072" s="7"/>
      <c r="H1072" s="7"/>
      <c r="I1072" s="10"/>
      <c r="J1072" s="11"/>
      <c r="K1072" s="12"/>
      <c r="P1072" s="13"/>
      <c r="R1072"/>
      <c r="S1072"/>
    </row>
    <row r="1073" spans="3:19" x14ac:dyDescent="0.45">
      <c r="C1073"/>
      <c r="D1073"/>
      <c r="E1073"/>
      <c r="G1073" s="7"/>
      <c r="H1073" s="7"/>
      <c r="I1073" s="10"/>
      <c r="J1073" s="11"/>
      <c r="K1073" s="12"/>
      <c r="P1073" s="13"/>
      <c r="R1073"/>
      <c r="S1073"/>
    </row>
    <row r="1074" spans="3:19" x14ac:dyDescent="0.45">
      <c r="C1074"/>
      <c r="D1074"/>
      <c r="E1074"/>
      <c r="G1074" s="7"/>
      <c r="H1074" s="7"/>
      <c r="I1074" s="10"/>
      <c r="J1074" s="11"/>
      <c r="K1074" s="12"/>
      <c r="P1074" s="13"/>
      <c r="R1074"/>
      <c r="S1074"/>
    </row>
    <row r="1075" spans="3:19" x14ac:dyDescent="0.45">
      <c r="C1075"/>
      <c r="D1075"/>
      <c r="E1075"/>
      <c r="G1075" s="7"/>
      <c r="H1075" s="7"/>
      <c r="I1075" s="10"/>
      <c r="J1075" s="11"/>
      <c r="K1075" s="12"/>
      <c r="P1075" s="13"/>
      <c r="R1075"/>
      <c r="S1075"/>
    </row>
    <row r="1076" spans="3:19" x14ac:dyDescent="0.45">
      <c r="C1076"/>
      <c r="D1076"/>
      <c r="E1076"/>
      <c r="G1076" s="7"/>
      <c r="H1076" s="7"/>
      <c r="I1076" s="10"/>
      <c r="J1076" s="11"/>
      <c r="K1076" s="12"/>
      <c r="P1076" s="13"/>
      <c r="R1076"/>
      <c r="S1076"/>
    </row>
    <row r="1077" spans="3:19" x14ac:dyDescent="0.45">
      <c r="C1077"/>
      <c r="D1077"/>
      <c r="E1077"/>
      <c r="G1077" s="7"/>
      <c r="H1077" s="7"/>
      <c r="I1077" s="10"/>
      <c r="J1077" s="11"/>
      <c r="K1077" s="12"/>
      <c r="P1077" s="13"/>
      <c r="R1077"/>
      <c r="S1077"/>
    </row>
    <row r="1078" spans="3:19" x14ac:dyDescent="0.45">
      <c r="C1078"/>
      <c r="D1078"/>
      <c r="E1078"/>
      <c r="G1078" s="7"/>
      <c r="H1078" s="7"/>
      <c r="I1078" s="10"/>
      <c r="J1078" s="11"/>
      <c r="K1078" s="12"/>
      <c r="P1078" s="13"/>
      <c r="R1078"/>
      <c r="S1078"/>
    </row>
    <row r="1079" spans="3:19" x14ac:dyDescent="0.45">
      <c r="C1079"/>
      <c r="D1079"/>
      <c r="E1079"/>
      <c r="G1079" s="7"/>
      <c r="H1079" s="7"/>
      <c r="I1079" s="10"/>
      <c r="J1079" s="11"/>
      <c r="K1079" s="12"/>
      <c r="P1079" s="13"/>
      <c r="R1079"/>
      <c r="S1079"/>
    </row>
    <row r="1080" spans="3:19" x14ac:dyDescent="0.45">
      <c r="C1080"/>
      <c r="D1080"/>
      <c r="E1080"/>
      <c r="G1080" s="7"/>
      <c r="H1080" s="7"/>
      <c r="I1080" s="10"/>
      <c r="J1080" s="11"/>
      <c r="K1080" s="12"/>
      <c r="P1080" s="13"/>
      <c r="R1080"/>
      <c r="S1080"/>
    </row>
    <row r="1081" spans="3:19" x14ac:dyDescent="0.45">
      <c r="C1081"/>
      <c r="D1081"/>
      <c r="E1081"/>
      <c r="G1081" s="7"/>
      <c r="H1081" s="7"/>
      <c r="I1081" s="10"/>
      <c r="J1081" s="11"/>
      <c r="K1081" s="12"/>
      <c r="P1081" s="13"/>
      <c r="R1081"/>
      <c r="S1081"/>
    </row>
    <row r="1082" spans="3:19" x14ac:dyDescent="0.45">
      <c r="C1082"/>
      <c r="D1082"/>
      <c r="E1082"/>
      <c r="G1082" s="7"/>
      <c r="H1082" s="7"/>
      <c r="I1082" s="10"/>
      <c r="J1082" s="11"/>
      <c r="K1082" s="12"/>
      <c r="P1082" s="13"/>
      <c r="R1082"/>
      <c r="S1082"/>
    </row>
    <row r="1083" spans="3:19" x14ac:dyDescent="0.45">
      <c r="C1083"/>
      <c r="D1083"/>
      <c r="E1083"/>
      <c r="G1083" s="7"/>
      <c r="H1083" s="7"/>
      <c r="I1083" s="10"/>
      <c r="J1083" s="11"/>
      <c r="K1083" s="12"/>
      <c r="P1083" s="13"/>
      <c r="R1083"/>
      <c r="S1083"/>
    </row>
    <row r="1084" spans="3:19" x14ac:dyDescent="0.45">
      <c r="C1084"/>
      <c r="D1084"/>
      <c r="E1084"/>
      <c r="G1084" s="7"/>
      <c r="H1084" s="7"/>
      <c r="I1084" s="10"/>
      <c r="J1084" s="11"/>
      <c r="K1084" s="12"/>
      <c r="P1084" s="13"/>
      <c r="R1084"/>
      <c r="S1084"/>
    </row>
    <row r="1085" spans="3:19" x14ac:dyDescent="0.45">
      <c r="C1085"/>
      <c r="D1085"/>
      <c r="E1085"/>
      <c r="G1085" s="7"/>
      <c r="H1085" s="7"/>
      <c r="I1085" s="10"/>
      <c r="J1085" s="11"/>
      <c r="K1085" s="12"/>
      <c r="P1085" s="13"/>
      <c r="R1085"/>
      <c r="S1085"/>
    </row>
    <row r="1086" spans="3:19" x14ac:dyDescent="0.45">
      <c r="C1086"/>
      <c r="D1086"/>
      <c r="E1086"/>
      <c r="G1086" s="7"/>
      <c r="H1086" s="7"/>
      <c r="I1086" s="10"/>
      <c r="J1086" s="11"/>
      <c r="K1086" s="12"/>
      <c r="P1086" s="13"/>
      <c r="R1086"/>
      <c r="S1086"/>
    </row>
    <row r="1087" spans="3:19" x14ac:dyDescent="0.45">
      <c r="C1087"/>
      <c r="D1087"/>
      <c r="E1087"/>
      <c r="G1087" s="7"/>
      <c r="H1087" s="7"/>
      <c r="I1087" s="10"/>
      <c r="J1087" s="11"/>
      <c r="K1087" s="12"/>
      <c r="P1087" s="13"/>
      <c r="R1087"/>
      <c r="S1087"/>
    </row>
    <row r="1088" spans="3:19" x14ac:dyDescent="0.45">
      <c r="C1088"/>
      <c r="D1088"/>
      <c r="E1088"/>
      <c r="G1088" s="7"/>
      <c r="H1088" s="7"/>
      <c r="I1088" s="10"/>
      <c r="J1088" s="11"/>
      <c r="K1088" s="12"/>
      <c r="P1088" s="13"/>
      <c r="R1088"/>
      <c r="S1088"/>
    </row>
    <row r="1089" spans="3:19" x14ac:dyDescent="0.45">
      <c r="C1089"/>
      <c r="D1089"/>
      <c r="E1089"/>
      <c r="G1089" s="7"/>
      <c r="H1089" s="7"/>
      <c r="I1089" s="10"/>
      <c r="J1089" s="11"/>
      <c r="K1089" s="12"/>
      <c r="P1089" s="13"/>
      <c r="R1089"/>
      <c r="S1089"/>
    </row>
    <row r="1090" spans="3:19" x14ac:dyDescent="0.45">
      <c r="C1090"/>
      <c r="D1090"/>
      <c r="E1090"/>
      <c r="G1090" s="7"/>
      <c r="H1090" s="7"/>
      <c r="I1090" s="10"/>
      <c r="J1090" s="11"/>
      <c r="K1090" s="12"/>
      <c r="P1090" s="13"/>
      <c r="R1090"/>
      <c r="S1090"/>
    </row>
    <row r="1091" spans="3:19" x14ac:dyDescent="0.45">
      <c r="C1091"/>
      <c r="D1091"/>
      <c r="E1091"/>
      <c r="G1091" s="7"/>
      <c r="H1091" s="7"/>
      <c r="I1091" s="10"/>
      <c r="J1091" s="11"/>
      <c r="K1091" s="12"/>
      <c r="P1091" s="13"/>
      <c r="R1091"/>
      <c r="S1091"/>
    </row>
    <row r="1092" spans="3:19" x14ac:dyDescent="0.45">
      <c r="C1092"/>
      <c r="D1092"/>
      <c r="E1092"/>
      <c r="G1092" s="7"/>
      <c r="H1092" s="7"/>
      <c r="I1092" s="10"/>
      <c r="J1092" s="11"/>
      <c r="K1092" s="12"/>
      <c r="P1092" s="13"/>
      <c r="R1092"/>
      <c r="S1092"/>
    </row>
    <row r="1093" spans="3:19" x14ac:dyDescent="0.45">
      <c r="C1093"/>
      <c r="D1093"/>
      <c r="E1093"/>
      <c r="G1093" s="7"/>
      <c r="H1093" s="7"/>
      <c r="I1093" s="10"/>
      <c r="J1093" s="11"/>
      <c r="K1093" s="12"/>
      <c r="P1093" s="13"/>
      <c r="R1093"/>
      <c r="S1093"/>
    </row>
    <row r="1094" spans="3:19" x14ac:dyDescent="0.45">
      <c r="C1094"/>
      <c r="D1094"/>
      <c r="E1094"/>
      <c r="G1094" s="7"/>
      <c r="H1094" s="7"/>
      <c r="I1094" s="10"/>
      <c r="J1094" s="11"/>
      <c r="K1094" s="12"/>
      <c r="P1094" s="13"/>
      <c r="R1094"/>
      <c r="S1094"/>
    </row>
    <row r="1095" spans="3:19" x14ac:dyDescent="0.45">
      <c r="C1095"/>
      <c r="D1095"/>
      <c r="E1095"/>
      <c r="G1095" s="7"/>
      <c r="H1095" s="7"/>
      <c r="I1095" s="10"/>
      <c r="J1095" s="11"/>
      <c r="K1095" s="12"/>
      <c r="P1095" s="13"/>
      <c r="R1095"/>
      <c r="S1095"/>
    </row>
    <row r="1096" spans="3:19" x14ac:dyDescent="0.45">
      <c r="C1096"/>
      <c r="D1096"/>
      <c r="E1096"/>
      <c r="G1096" s="7"/>
      <c r="H1096" s="7"/>
      <c r="I1096" s="10"/>
      <c r="J1096" s="11"/>
      <c r="K1096" s="12"/>
      <c r="P1096" s="13"/>
      <c r="R1096"/>
      <c r="S1096"/>
    </row>
    <row r="1097" spans="3:19" x14ac:dyDescent="0.45">
      <c r="C1097"/>
      <c r="D1097"/>
      <c r="E1097"/>
      <c r="G1097" s="7"/>
      <c r="H1097" s="7"/>
      <c r="I1097" s="10"/>
      <c r="J1097" s="11"/>
      <c r="K1097" s="12"/>
      <c r="P1097" s="13"/>
      <c r="R1097"/>
      <c r="S1097"/>
    </row>
    <row r="1098" spans="3:19" x14ac:dyDescent="0.45">
      <c r="C1098"/>
      <c r="D1098"/>
      <c r="E1098"/>
      <c r="G1098" s="7"/>
      <c r="H1098" s="7"/>
      <c r="I1098" s="10"/>
      <c r="J1098" s="11"/>
      <c r="K1098" s="12"/>
      <c r="P1098" s="13"/>
      <c r="R1098"/>
      <c r="S1098"/>
    </row>
    <row r="1099" spans="3:19" x14ac:dyDescent="0.45">
      <c r="C1099"/>
      <c r="D1099"/>
      <c r="E1099"/>
      <c r="G1099" s="7"/>
      <c r="H1099" s="7"/>
      <c r="I1099" s="10"/>
      <c r="J1099" s="11"/>
      <c r="K1099" s="12"/>
      <c r="P1099" s="13"/>
      <c r="R1099"/>
      <c r="S1099"/>
    </row>
    <row r="1100" spans="3:19" x14ac:dyDescent="0.45">
      <c r="C1100"/>
      <c r="D1100"/>
      <c r="E1100"/>
      <c r="G1100" s="7"/>
      <c r="H1100" s="7"/>
      <c r="I1100" s="10"/>
      <c r="J1100" s="11"/>
      <c r="K1100" s="12"/>
      <c r="P1100" s="13"/>
      <c r="R1100"/>
      <c r="S1100"/>
    </row>
    <row r="1101" spans="3:19" x14ac:dyDescent="0.45">
      <c r="C1101"/>
      <c r="D1101"/>
      <c r="E1101"/>
      <c r="G1101" s="7"/>
      <c r="H1101" s="7"/>
      <c r="I1101" s="10"/>
      <c r="J1101" s="11"/>
      <c r="K1101" s="12"/>
      <c r="P1101" s="13"/>
      <c r="R1101"/>
      <c r="S1101"/>
    </row>
    <row r="1102" spans="3:19" x14ac:dyDescent="0.45">
      <c r="C1102"/>
      <c r="D1102"/>
      <c r="E1102"/>
      <c r="G1102" s="7"/>
      <c r="H1102" s="7"/>
      <c r="I1102" s="10"/>
      <c r="J1102" s="11"/>
      <c r="K1102" s="12"/>
      <c r="P1102" s="13"/>
      <c r="R1102"/>
      <c r="S1102"/>
    </row>
    <row r="1103" spans="3:19" x14ac:dyDescent="0.45">
      <c r="C1103"/>
      <c r="D1103"/>
      <c r="E1103"/>
      <c r="G1103" s="7"/>
      <c r="H1103" s="7"/>
      <c r="I1103" s="10"/>
      <c r="J1103" s="11"/>
      <c r="K1103" s="12"/>
      <c r="P1103" s="13"/>
      <c r="R1103"/>
      <c r="S1103"/>
    </row>
    <row r="1104" spans="3:19" x14ac:dyDescent="0.45">
      <c r="C1104"/>
      <c r="D1104"/>
      <c r="E1104"/>
      <c r="G1104" s="7"/>
      <c r="H1104" s="7"/>
      <c r="I1104" s="10"/>
      <c r="J1104" s="11"/>
      <c r="K1104" s="12"/>
      <c r="P1104" s="13"/>
      <c r="R1104"/>
      <c r="S1104"/>
    </row>
    <row r="1105" spans="3:19" x14ac:dyDescent="0.45">
      <c r="C1105"/>
      <c r="D1105"/>
      <c r="E1105"/>
      <c r="G1105" s="7"/>
      <c r="H1105" s="7"/>
      <c r="I1105" s="10"/>
      <c r="J1105" s="11"/>
      <c r="K1105" s="12"/>
      <c r="P1105" s="13"/>
      <c r="R1105"/>
      <c r="S1105"/>
    </row>
    <row r="1106" spans="3:19" x14ac:dyDescent="0.45">
      <c r="C1106"/>
      <c r="D1106"/>
      <c r="E1106"/>
      <c r="G1106" s="7"/>
      <c r="H1106" s="7"/>
      <c r="I1106" s="10"/>
      <c r="J1106" s="11"/>
      <c r="K1106" s="12"/>
      <c r="P1106" s="13"/>
      <c r="R1106"/>
      <c r="S1106"/>
    </row>
    <row r="1107" spans="3:19" x14ac:dyDescent="0.45">
      <c r="C1107"/>
      <c r="D1107"/>
      <c r="E1107"/>
      <c r="G1107" s="7"/>
      <c r="H1107" s="7"/>
      <c r="I1107" s="10"/>
      <c r="J1107" s="11"/>
      <c r="K1107" s="12"/>
      <c r="P1107" s="13"/>
      <c r="R1107"/>
      <c r="S1107"/>
    </row>
    <row r="1108" spans="3:19" x14ac:dyDescent="0.45">
      <c r="C1108"/>
      <c r="D1108"/>
      <c r="E1108"/>
      <c r="G1108" s="7"/>
      <c r="H1108" s="7"/>
      <c r="I1108" s="10"/>
      <c r="J1108" s="11"/>
      <c r="K1108" s="12"/>
      <c r="P1108" s="13"/>
      <c r="R1108"/>
      <c r="S1108"/>
    </row>
    <row r="1109" spans="3:19" x14ac:dyDescent="0.45">
      <c r="C1109"/>
      <c r="D1109"/>
      <c r="E1109"/>
      <c r="G1109" s="7"/>
      <c r="H1109" s="7"/>
      <c r="I1109" s="10"/>
      <c r="J1109" s="11"/>
      <c r="K1109" s="12"/>
      <c r="P1109" s="13"/>
      <c r="R1109"/>
      <c r="S1109"/>
    </row>
    <row r="1110" spans="3:19" x14ac:dyDescent="0.45">
      <c r="C1110"/>
      <c r="D1110"/>
      <c r="E1110"/>
      <c r="G1110" s="7"/>
      <c r="H1110" s="7"/>
      <c r="I1110" s="10"/>
      <c r="J1110" s="11"/>
      <c r="K1110" s="12"/>
      <c r="P1110" s="13"/>
      <c r="R1110"/>
      <c r="S1110"/>
    </row>
    <row r="1111" spans="3:19" x14ac:dyDescent="0.45">
      <c r="C1111"/>
      <c r="D1111"/>
      <c r="E1111"/>
      <c r="G1111" s="7"/>
      <c r="H1111" s="7"/>
      <c r="I1111" s="10"/>
      <c r="J1111" s="11"/>
      <c r="K1111" s="12"/>
      <c r="P1111" s="13"/>
      <c r="R1111"/>
      <c r="S1111"/>
    </row>
    <row r="1112" spans="3:19" x14ac:dyDescent="0.45">
      <c r="C1112"/>
      <c r="D1112"/>
      <c r="E1112"/>
      <c r="G1112" s="7"/>
      <c r="H1112" s="7"/>
      <c r="I1112" s="10"/>
      <c r="J1112" s="11"/>
      <c r="K1112" s="12"/>
      <c r="P1112" s="13"/>
      <c r="R1112"/>
      <c r="S1112"/>
    </row>
    <row r="1113" spans="3:19" x14ac:dyDescent="0.45">
      <c r="C1113"/>
      <c r="D1113"/>
      <c r="E1113"/>
      <c r="G1113" s="7"/>
      <c r="H1113" s="7"/>
      <c r="I1113" s="10"/>
      <c r="J1113" s="11"/>
      <c r="K1113" s="12"/>
      <c r="P1113" s="13"/>
      <c r="R1113"/>
      <c r="S1113"/>
    </row>
    <row r="1114" spans="3:19" x14ac:dyDescent="0.45">
      <c r="C1114"/>
      <c r="D1114"/>
      <c r="E1114"/>
      <c r="G1114" s="7"/>
      <c r="H1114" s="7"/>
      <c r="I1114" s="10"/>
      <c r="J1114" s="11"/>
      <c r="K1114" s="12"/>
      <c r="P1114" s="13"/>
      <c r="R1114"/>
      <c r="S1114"/>
    </row>
    <row r="1115" spans="3:19" x14ac:dyDescent="0.45">
      <c r="C1115"/>
      <c r="D1115"/>
      <c r="E1115"/>
      <c r="G1115" s="7"/>
      <c r="H1115" s="7"/>
      <c r="I1115" s="10"/>
      <c r="J1115" s="11"/>
      <c r="K1115" s="12"/>
      <c r="P1115" s="13"/>
      <c r="R1115"/>
      <c r="S1115"/>
    </row>
    <row r="1116" spans="3:19" x14ac:dyDescent="0.45">
      <c r="C1116"/>
      <c r="D1116"/>
      <c r="E1116"/>
      <c r="G1116" s="7"/>
      <c r="H1116" s="7"/>
      <c r="I1116" s="10"/>
      <c r="J1116" s="11"/>
      <c r="K1116" s="12"/>
      <c r="P1116" s="13"/>
      <c r="R1116"/>
      <c r="S1116"/>
    </row>
    <row r="1117" spans="3:19" x14ac:dyDescent="0.45">
      <c r="C1117"/>
      <c r="D1117"/>
      <c r="E1117"/>
      <c r="G1117" s="7"/>
      <c r="H1117" s="7"/>
      <c r="I1117" s="10"/>
      <c r="J1117" s="11"/>
      <c r="K1117" s="12"/>
      <c r="P1117" s="13"/>
      <c r="R1117"/>
      <c r="S1117"/>
    </row>
    <row r="1118" spans="3:19" x14ac:dyDescent="0.45">
      <c r="C1118"/>
      <c r="D1118"/>
      <c r="E1118"/>
      <c r="G1118" s="7"/>
      <c r="H1118" s="7"/>
      <c r="I1118" s="10"/>
      <c r="J1118" s="11"/>
      <c r="K1118" s="12"/>
      <c r="P1118" s="13"/>
      <c r="R1118"/>
      <c r="S1118"/>
    </row>
    <row r="1119" spans="3:19" x14ac:dyDescent="0.45">
      <c r="C1119"/>
      <c r="D1119"/>
      <c r="E1119"/>
      <c r="G1119" s="7"/>
      <c r="H1119" s="7"/>
      <c r="I1119" s="10"/>
      <c r="J1119" s="11"/>
      <c r="K1119" s="12"/>
      <c r="P1119" s="13"/>
      <c r="R1119"/>
      <c r="S1119"/>
    </row>
    <row r="1120" spans="3:19" x14ac:dyDescent="0.45">
      <c r="C1120"/>
      <c r="D1120"/>
      <c r="E1120"/>
      <c r="G1120" s="7"/>
      <c r="H1120" s="7"/>
      <c r="I1120" s="10"/>
      <c r="J1120" s="11"/>
      <c r="K1120" s="12"/>
      <c r="P1120" s="13"/>
      <c r="R1120"/>
      <c r="S1120"/>
    </row>
    <row r="1121" spans="3:19" x14ac:dyDescent="0.45">
      <c r="C1121"/>
      <c r="D1121"/>
      <c r="E1121"/>
      <c r="G1121" s="7"/>
      <c r="H1121" s="7"/>
      <c r="I1121" s="10"/>
      <c r="J1121" s="11"/>
      <c r="K1121" s="12"/>
      <c r="P1121" s="13"/>
      <c r="R1121"/>
      <c r="S1121"/>
    </row>
    <row r="1122" spans="3:19" x14ac:dyDescent="0.45">
      <c r="C1122"/>
      <c r="D1122"/>
      <c r="E1122"/>
      <c r="G1122" s="7"/>
      <c r="H1122" s="7"/>
      <c r="I1122" s="10"/>
      <c r="J1122" s="11"/>
      <c r="K1122" s="12"/>
      <c r="P1122" s="13"/>
      <c r="R1122"/>
      <c r="S1122"/>
    </row>
    <row r="1123" spans="3:19" x14ac:dyDescent="0.45">
      <c r="C1123"/>
      <c r="D1123"/>
      <c r="E1123"/>
      <c r="G1123" s="7"/>
      <c r="H1123" s="7"/>
      <c r="I1123" s="10"/>
      <c r="J1123" s="11"/>
      <c r="K1123" s="12"/>
      <c r="P1123" s="13"/>
      <c r="R1123"/>
      <c r="S1123"/>
    </row>
    <row r="1124" spans="3:19" x14ac:dyDescent="0.45">
      <c r="C1124"/>
      <c r="D1124"/>
      <c r="E1124"/>
      <c r="G1124" s="7"/>
      <c r="H1124" s="7"/>
      <c r="I1124" s="10"/>
      <c r="J1124" s="11"/>
      <c r="K1124" s="12"/>
      <c r="P1124" s="13"/>
      <c r="R1124"/>
      <c r="S1124"/>
    </row>
    <row r="1125" spans="3:19" x14ac:dyDescent="0.45">
      <c r="C1125"/>
      <c r="D1125"/>
      <c r="E1125"/>
      <c r="G1125" s="7"/>
      <c r="H1125" s="7"/>
      <c r="I1125" s="10"/>
      <c r="J1125" s="11"/>
      <c r="K1125" s="12"/>
      <c r="P1125" s="13"/>
      <c r="R1125"/>
      <c r="S1125"/>
    </row>
    <row r="1126" spans="3:19" x14ac:dyDescent="0.45">
      <c r="C1126"/>
      <c r="D1126"/>
      <c r="E1126"/>
      <c r="G1126" s="7"/>
      <c r="H1126" s="7"/>
      <c r="I1126" s="10"/>
      <c r="J1126" s="11"/>
      <c r="K1126" s="12"/>
      <c r="P1126" s="13"/>
      <c r="R1126"/>
      <c r="S1126"/>
    </row>
    <row r="1127" spans="3:19" x14ac:dyDescent="0.45">
      <c r="C1127"/>
      <c r="D1127"/>
      <c r="E1127"/>
      <c r="G1127" s="7"/>
      <c r="H1127" s="7"/>
      <c r="I1127" s="10"/>
      <c r="J1127" s="11"/>
      <c r="K1127" s="12"/>
      <c r="P1127" s="13"/>
      <c r="R1127"/>
      <c r="S1127"/>
    </row>
    <row r="1128" spans="3:19" x14ac:dyDescent="0.45">
      <c r="C1128"/>
      <c r="D1128"/>
      <c r="E1128"/>
      <c r="G1128" s="7"/>
      <c r="H1128" s="7"/>
      <c r="I1128" s="10"/>
      <c r="J1128" s="11"/>
      <c r="K1128" s="12"/>
      <c r="P1128" s="13"/>
      <c r="R1128"/>
      <c r="S1128"/>
    </row>
    <row r="1129" spans="3:19" x14ac:dyDescent="0.45">
      <c r="C1129"/>
      <c r="D1129"/>
      <c r="E1129"/>
      <c r="G1129" s="7"/>
      <c r="H1129" s="7"/>
      <c r="I1129" s="10"/>
      <c r="J1129" s="11"/>
      <c r="K1129" s="12"/>
      <c r="P1129" s="13"/>
      <c r="R1129"/>
      <c r="S1129"/>
    </row>
    <row r="1130" spans="3:19" x14ac:dyDescent="0.45">
      <c r="C1130"/>
      <c r="D1130"/>
      <c r="E1130"/>
      <c r="G1130" s="7"/>
      <c r="H1130" s="7"/>
      <c r="I1130" s="10"/>
      <c r="J1130" s="11"/>
      <c r="K1130" s="12"/>
      <c r="P1130" s="13"/>
      <c r="R1130"/>
      <c r="S1130"/>
    </row>
    <row r="1131" spans="3:19" x14ac:dyDescent="0.45">
      <c r="C1131"/>
      <c r="D1131"/>
      <c r="E1131"/>
      <c r="G1131" s="7"/>
      <c r="H1131" s="7"/>
      <c r="I1131" s="10"/>
      <c r="J1131" s="11"/>
      <c r="K1131" s="12"/>
      <c r="P1131" s="13"/>
      <c r="R1131"/>
      <c r="S1131"/>
    </row>
    <row r="1132" spans="3:19" x14ac:dyDescent="0.45">
      <c r="C1132"/>
      <c r="D1132"/>
      <c r="E1132"/>
      <c r="G1132" s="7"/>
      <c r="H1132" s="7"/>
      <c r="I1132" s="10"/>
      <c r="J1132" s="11"/>
      <c r="K1132" s="12"/>
      <c r="P1132" s="13"/>
      <c r="R1132"/>
      <c r="S1132"/>
    </row>
    <row r="1133" spans="3:19" x14ac:dyDescent="0.45">
      <c r="C1133"/>
      <c r="D1133"/>
      <c r="E1133"/>
      <c r="G1133" s="7"/>
      <c r="H1133" s="7"/>
      <c r="I1133" s="10"/>
      <c r="J1133" s="11"/>
      <c r="K1133" s="12"/>
      <c r="P1133" s="13"/>
      <c r="R1133"/>
      <c r="S1133"/>
    </row>
    <row r="1134" spans="3:19" x14ac:dyDescent="0.45">
      <c r="C1134"/>
      <c r="D1134"/>
      <c r="E1134"/>
      <c r="G1134" s="7"/>
      <c r="H1134" s="7"/>
      <c r="I1134" s="10"/>
      <c r="J1134" s="11"/>
      <c r="K1134" s="12"/>
      <c r="P1134" s="13"/>
      <c r="R1134"/>
      <c r="S1134"/>
    </row>
    <row r="1135" spans="3:19" x14ac:dyDescent="0.45">
      <c r="C1135"/>
      <c r="D1135"/>
      <c r="E1135"/>
      <c r="G1135" s="7"/>
      <c r="H1135" s="7"/>
      <c r="I1135" s="10"/>
      <c r="J1135" s="11"/>
      <c r="K1135" s="12"/>
      <c r="P1135" s="13"/>
      <c r="R1135"/>
      <c r="S1135"/>
    </row>
    <row r="1136" spans="3:19" x14ac:dyDescent="0.45">
      <c r="C1136"/>
      <c r="D1136"/>
      <c r="E1136"/>
      <c r="G1136" s="7"/>
      <c r="H1136" s="7"/>
      <c r="I1136" s="10"/>
      <c r="J1136" s="11"/>
      <c r="K1136" s="12"/>
      <c r="P1136" s="13"/>
      <c r="R1136"/>
      <c r="S1136"/>
    </row>
    <row r="1137" spans="3:19" x14ac:dyDescent="0.45">
      <c r="C1137"/>
      <c r="D1137"/>
      <c r="E1137"/>
      <c r="G1137" s="7"/>
      <c r="H1137" s="7"/>
      <c r="I1137" s="10"/>
      <c r="J1137" s="11"/>
      <c r="K1137" s="12"/>
      <c r="P1137" s="13"/>
      <c r="R1137"/>
      <c r="S1137"/>
    </row>
    <row r="1138" spans="3:19" x14ac:dyDescent="0.45">
      <c r="C1138"/>
      <c r="D1138"/>
      <c r="E1138"/>
      <c r="G1138" s="7"/>
      <c r="H1138" s="7"/>
      <c r="I1138" s="10"/>
      <c r="J1138" s="11"/>
      <c r="K1138" s="12"/>
      <c r="P1138" s="13"/>
      <c r="R1138"/>
      <c r="S1138"/>
    </row>
    <row r="1139" spans="3:19" x14ac:dyDescent="0.45">
      <c r="C1139"/>
      <c r="D1139"/>
      <c r="E1139"/>
      <c r="G1139" s="7"/>
      <c r="H1139" s="7"/>
      <c r="I1139" s="10"/>
      <c r="J1139" s="11"/>
      <c r="K1139" s="12"/>
      <c r="P1139" s="13"/>
      <c r="R1139"/>
      <c r="S1139"/>
    </row>
    <row r="1140" spans="3:19" x14ac:dyDescent="0.45">
      <c r="C1140"/>
      <c r="D1140"/>
      <c r="E1140"/>
      <c r="G1140" s="7"/>
      <c r="H1140" s="7"/>
      <c r="I1140" s="10"/>
      <c r="J1140" s="11"/>
      <c r="K1140" s="12"/>
      <c r="P1140" s="13"/>
      <c r="R1140"/>
      <c r="S1140"/>
    </row>
    <row r="1141" spans="3:19" x14ac:dyDescent="0.45">
      <c r="C1141"/>
      <c r="D1141"/>
      <c r="E1141"/>
      <c r="G1141" s="7"/>
      <c r="H1141" s="7"/>
      <c r="I1141" s="10"/>
      <c r="J1141" s="11"/>
      <c r="K1141" s="12"/>
      <c r="P1141" s="13"/>
      <c r="R1141"/>
      <c r="S1141"/>
    </row>
    <row r="1142" spans="3:19" x14ac:dyDescent="0.45">
      <c r="C1142"/>
      <c r="D1142"/>
      <c r="E1142"/>
      <c r="G1142" s="7"/>
      <c r="H1142" s="7"/>
      <c r="I1142" s="10"/>
      <c r="J1142" s="11"/>
      <c r="K1142" s="12"/>
      <c r="P1142" s="13"/>
      <c r="R1142"/>
      <c r="S1142"/>
    </row>
    <row r="1143" spans="3:19" x14ac:dyDescent="0.45">
      <c r="C1143"/>
      <c r="D1143"/>
      <c r="E1143"/>
      <c r="G1143" s="7"/>
      <c r="H1143" s="7"/>
      <c r="I1143" s="10"/>
      <c r="J1143" s="11"/>
      <c r="K1143" s="12"/>
      <c r="P1143" s="13"/>
      <c r="R1143"/>
      <c r="S1143"/>
    </row>
    <row r="1144" spans="3:19" x14ac:dyDescent="0.45">
      <c r="C1144"/>
      <c r="D1144"/>
      <c r="E1144"/>
      <c r="G1144" s="7"/>
      <c r="H1144" s="7"/>
      <c r="I1144" s="10"/>
      <c r="J1144" s="11"/>
      <c r="K1144" s="12"/>
      <c r="P1144" s="13"/>
      <c r="R1144"/>
      <c r="S1144"/>
    </row>
    <row r="1145" spans="3:19" x14ac:dyDescent="0.45">
      <c r="C1145"/>
      <c r="D1145"/>
      <c r="E1145"/>
      <c r="G1145" s="7"/>
      <c r="H1145" s="7"/>
      <c r="I1145" s="10"/>
      <c r="J1145" s="11"/>
      <c r="K1145" s="12"/>
      <c r="P1145" s="13"/>
      <c r="R1145"/>
      <c r="S1145"/>
    </row>
    <row r="1146" spans="3:19" x14ac:dyDescent="0.45">
      <c r="C1146"/>
      <c r="D1146"/>
      <c r="E1146"/>
      <c r="G1146" s="7"/>
      <c r="H1146" s="7"/>
      <c r="I1146" s="10"/>
      <c r="J1146" s="11"/>
      <c r="K1146" s="12"/>
      <c r="P1146" s="13"/>
      <c r="R1146"/>
      <c r="S1146"/>
    </row>
    <row r="1147" spans="3:19" x14ac:dyDescent="0.45">
      <c r="C1147"/>
      <c r="D1147"/>
      <c r="E1147"/>
      <c r="G1147" s="7"/>
      <c r="H1147" s="7"/>
      <c r="I1147" s="10"/>
      <c r="J1147" s="11"/>
      <c r="K1147" s="12"/>
      <c r="P1147" s="13"/>
      <c r="R1147"/>
      <c r="S1147"/>
    </row>
    <row r="1148" spans="3:19" x14ac:dyDescent="0.45">
      <c r="C1148"/>
      <c r="D1148"/>
      <c r="E1148"/>
      <c r="G1148" s="7"/>
      <c r="H1148" s="7"/>
      <c r="I1148" s="10"/>
      <c r="J1148" s="11"/>
      <c r="K1148" s="12"/>
      <c r="P1148" s="13"/>
      <c r="R1148"/>
      <c r="S1148"/>
    </row>
    <row r="1149" spans="3:19" x14ac:dyDescent="0.45">
      <c r="C1149"/>
      <c r="D1149"/>
      <c r="E1149"/>
      <c r="G1149" s="7"/>
      <c r="H1149" s="7"/>
      <c r="I1149" s="10"/>
      <c r="J1149" s="11"/>
      <c r="K1149" s="12"/>
      <c r="P1149" s="13"/>
      <c r="R1149"/>
      <c r="S1149"/>
    </row>
    <row r="1150" spans="3:19" x14ac:dyDescent="0.45">
      <c r="C1150"/>
      <c r="D1150"/>
      <c r="E1150"/>
      <c r="G1150" s="7"/>
      <c r="H1150" s="7"/>
      <c r="I1150" s="10"/>
      <c r="J1150" s="11"/>
      <c r="K1150" s="12"/>
      <c r="P1150" s="13"/>
      <c r="R1150"/>
      <c r="S1150"/>
    </row>
    <row r="1151" spans="3:19" x14ac:dyDescent="0.45">
      <c r="C1151"/>
      <c r="D1151"/>
      <c r="E1151"/>
      <c r="G1151" s="7"/>
      <c r="H1151" s="7"/>
      <c r="I1151" s="10"/>
      <c r="J1151" s="11"/>
      <c r="K1151" s="12"/>
      <c r="P1151" s="13"/>
      <c r="R1151"/>
      <c r="S1151"/>
    </row>
    <row r="1152" spans="3:19" x14ac:dyDescent="0.45">
      <c r="C1152"/>
      <c r="D1152"/>
      <c r="E1152"/>
      <c r="G1152" s="7"/>
      <c r="H1152" s="7"/>
      <c r="I1152" s="10"/>
      <c r="J1152" s="11"/>
      <c r="K1152" s="12"/>
      <c r="P1152" s="13"/>
      <c r="R1152"/>
      <c r="S1152"/>
    </row>
    <row r="1153" spans="3:19" x14ac:dyDescent="0.45">
      <c r="C1153"/>
      <c r="D1153"/>
      <c r="E1153"/>
      <c r="G1153" s="7"/>
      <c r="H1153" s="7"/>
      <c r="I1153" s="10"/>
      <c r="J1153" s="11"/>
      <c r="K1153" s="12"/>
      <c r="P1153" s="13"/>
      <c r="R1153"/>
      <c r="S1153"/>
    </row>
    <row r="1154" spans="3:19" x14ac:dyDescent="0.45">
      <c r="C1154"/>
      <c r="D1154"/>
      <c r="E1154"/>
      <c r="G1154" s="7"/>
      <c r="H1154" s="7"/>
      <c r="I1154" s="10"/>
      <c r="J1154" s="11"/>
      <c r="K1154" s="12"/>
      <c r="P1154" s="13"/>
      <c r="R1154"/>
      <c r="S1154"/>
    </row>
    <row r="1155" spans="3:19" x14ac:dyDescent="0.45">
      <c r="C1155"/>
      <c r="D1155"/>
      <c r="E1155"/>
      <c r="G1155" s="7"/>
      <c r="H1155" s="7"/>
      <c r="I1155" s="10"/>
      <c r="J1155" s="11"/>
      <c r="K1155" s="12"/>
      <c r="P1155" s="13"/>
      <c r="R1155"/>
      <c r="S1155"/>
    </row>
    <row r="1156" spans="3:19" x14ac:dyDescent="0.45">
      <c r="C1156"/>
      <c r="D1156"/>
      <c r="E1156"/>
      <c r="G1156" s="7"/>
      <c r="H1156" s="7"/>
      <c r="I1156" s="10"/>
      <c r="J1156" s="11"/>
      <c r="K1156" s="12"/>
      <c r="P1156" s="13"/>
      <c r="R1156"/>
      <c r="S1156"/>
    </row>
    <row r="1157" spans="3:19" x14ac:dyDescent="0.45">
      <c r="C1157"/>
      <c r="D1157"/>
      <c r="E1157"/>
      <c r="G1157" s="7"/>
      <c r="H1157" s="7"/>
      <c r="I1157" s="10"/>
      <c r="J1157" s="11"/>
      <c r="K1157" s="12"/>
      <c r="P1157" s="13"/>
      <c r="R1157"/>
      <c r="S1157"/>
    </row>
    <row r="1158" spans="3:19" x14ac:dyDescent="0.45">
      <c r="C1158"/>
      <c r="D1158"/>
      <c r="E1158"/>
      <c r="G1158" s="7"/>
      <c r="H1158" s="7"/>
      <c r="I1158" s="10"/>
      <c r="J1158" s="11"/>
      <c r="K1158" s="12"/>
      <c r="P1158" s="13"/>
      <c r="R1158"/>
      <c r="S1158"/>
    </row>
    <row r="1159" spans="3:19" x14ac:dyDescent="0.45">
      <c r="C1159"/>
      <c r="D1159"/>
      <c r="E1159"/>
      <c r="G1159" s="7"/>
      <c r="H1159" s="7"/>
      <c r="I1159" s="10"/>
      <c r="J1159" s="11"/>
      <c r="K1159" s="12"/>
      <c r="P1159" s="13"/>
      <c r="R1159"/>
      <c r="S1159"/>
    </row>
    <row r="1160" spans="3:19" x14ac:dyDescent="0.45">
      <c r="C1160"/>
      <c r="D1160"/>
      <c r="E1160"/>
      <c r="G1160" s="7"/>
      <c r="H1160" s="7"/>
      <c r="I1160" s="10"/>
      <c r="J1160" s="11"/>
      <c r="K1160" s="12"/>
      <c r="P1160" s="13"/>
      <c r="R1160"/>
      <c r="S1160"/>
    </row>
    <row r="1161" spans="3:19" x14ac:dyDescent="0.45">
      <c r="C1161"/>
      <c r="D1161"/>
      <c r="E1161"/>
      <c r="G1161" s="7"/>
      <c r="H1161" s="7"/>
      <c r="I1161" s="10"/>
      <c r="J1161" s="11"/>
      <c r="K1161" s="12"/>
      <c r="P1161" s="13"/>
      <c r="R1161"/>
      <c r="S1161"/>
    </row>
    <row r="1162" spans="3:19" x14ac:dyDescent="0.45">
      <c r="C1162"/>
      <c r="D1162"/>
      <c r="E1162"/>
      <c r="G1162" s="7"/>
      <c r="H1162" s="7"/>
      <c r="I1162" s="10"/>
      <c r="J1162" s="11"/>
      <c r="K1162" s="12"/>
      <c r="P1162" s="13"/>
      <c r="R1162"/>
      <c r="S1162"/>
    </row>
    <row r="1163" spans="3:19" x14ac:dyDescent="0.45">
      <c r="C1163"/>
      <c r="D1163"/>
      <c r="E1163"/>
      <c r="G1163" s="7"/>
      <c r="H1163" s="7"/>
      <c r="I1163" s="10"/>
      <c r="J1163" s="11"/>
      <c r="K1163" s="12"/>
      <c r="P1163" s="13"/>
      <c r="R1163"/>
      <c r="S1163"/>
    </row>
    <row r="1164" spans="3:19" x14ac:dyDescent="0.45">
      <c r="C1164"/>
      <c r="D1164"/>
      <c r="E1164"/>
      <c r="G1164" s="7"/>
      <c r="H1164" s="7"/>
      <c r="I1164" s="10"/>
      <c r="J1164" s="11"/>
      <c r="K1164" s="12"/>
      <c r="P1164" s="13"/>
      <c r="R1164"/>
      <c r="S1164"/>
    </row>
    <row r="1165" spans="3:19" x14ac:dyDescent="0.45">
      <c r="C1165"/>
      <c r="D1165"/>
      <c r="E1165"/>
      <c r="G1165" s="7"/>
      <c r="H1165" s="7"/>
      <c r="I1165" s="10"/>
      <c r="J1165" s="11"/>
      <c r="K1165" s="12"/>
      <c r="P1165" s="13"/>
      <c r="R1165"/>
      <c r="S1165"/>
    </row>
    <row r="1166" spans="3:19" x14ac:dyDescent="0.45">
      <c r="C1166"/>
      <c r="D1166"/>
      <c r="E1166"/>
      <c r="G1166" s="7"/>
      <c r="H1166" s="7"/>
      <c r="I1166" s="10"/>
      <c r="J1166" s="11"/>
      <c r="K1166" s="12"/>
      <c r="P1166" s="13"/>
      <c r="R1166"/>
      <c r="S1166"/>
    </row>
    <row r="1167" spans="3:19" x14ac:dyDescent="0.45">
      <c r="C1167"/>
      <c r="D1167"/>
      <c r="E1167"/>
      <c r="G1167" s="7"/>
      <c r="H1167" s="7"/>
      <c r="I1167" s="10"/>
      <c r="J1167" s="11"/>
      <c r="K1167" s="12"/>
      <c r="P1167" s="13"/>
      <c r="R1167"/>
      <c r="S1167"/>
    </row>
    <row r="1168" spans="3:19" x14ac:dyDescent="0.45">
      <c r="C1168"/>
      <c r="D1168"/>
      <c r="E1168"/>
      <c r="G1168" s="7"/>
      <c r="H1168" s="7"/>
      <c r="I1168" s="10"/>
      <c r="J1168" s="11"/>
      <c r="K1168" s="12"/>
      <c r="P1168" s="13"/>
      <c r="R1168"/>
      <c r="S1168"/>
    </row>
    <row r="1169" spans="3:19" x14ac:dyDescent="0.45">
      <c r="C1169"/>
      <c r="D1169"/>
      <c r="E1169"/>
      <c r="G1169" s="7"/>
      <c r="H1169" s="7"/>
      <c r="I1169" s="10"/>
      <c r="J1169" s="11"/>
      <c r="K1169" s="12"/>
      <c r="P1169" s="13"/>
      <c r="R1169"/>
      <c r="S1169"/>
    </row>
    <row r="1170" spans="3:19" x14ac:dyDescent="0.45">
      <c r="C1170"/>
      <c r="D1170"/>
      <c r="E1170"/>
      <c r="G1170" s="7"/>
      <c r="H1170" s="7"/>
      <c r="I1170" s="10"/>
      <c r="J1170" s="11"/>
      <c r="K1170" s="12"/>
      <c r="P1170" s="13"/>
      <c r="R1170"/>
      <c r="S1170"/>
    </row>
    <row r="1171" spans="3:19" x14ac:dyDescent="0.45">
      <c r="C1171"/>
      <c r="D1171"/>
      <c r="E1171"/>
      <c r="G1171" s="7"/>
      <c r="H1171" s="7"/>
      <c r="I1171" s="10"/>
      <c r="J1171" s="11"/>
      <c r="K1171" s="12"/>
      <c r="P1171" s="13"/>
      <c r="R1171"/>
      <c r="S1171"/>
    </row>
    <row r="1172" spans="3:19" x14ac:dyDescent="0.45">
      <c r="C1172"/>
      <c r="D1172"/>
      <c r="E1172"/>
      <c r="G1172" s="7"/>
      <c r="H1172" s="7"/>
      <c r="I1172" s="10"/>
      <c r="J1172" s="11"/>
      <c r="K1172" s="12"/>
      <c r="P1172" s="13"/>
      <c r="R1172"/>
      <c r="S1172"/>
    </row>
    <row r="1173" spans="3:19" x14ac:dyDescent="0.45">
      <c r="C1173"/>
      <c r="D1173"/>
      <c r="E1173"/>
      <c r="G1173" s="7"/>
      <c r="H1173" s="7"/>
      <c r="I1173" s="10"/>
      <c r="J1173" s="11"/>
      <c r="K1173" s="12"/>
      <c r="P1173" s="13"/>
      <c r="R1173"/>
      <c r="S1173"/>
    </row>
    <row r="1174" spans="3:19" x14ac:dyDescent="0.45">
      <c r="C1174"/>
      <c r="D1174"/>
      <c r="E1174"/>
      <c r="G1174" s="7"/>
      <c r="H1174" s="7"/>
      <c r="I1174" s="10"/>
      <c r="J1174" s="11"/>
      <c r="K1174" s="12"/>
      <c r="P1174" s="13"/>
      <c r="R1174"/>
      <c r="S1174"/>
    </row>
    <row r="1175" spans="3:19" x14ac:dyDescent="0.45">
      <c r="C1175"/>
      <c r="D1175"/>
      <c r="E1175"/>
      <c r="G1175" s="7"/>
      <c r="H1175" s="7"/>
      <c r="I1175" s="10"/>
      <c r="J1175" s="11"/>
      <c r="K1175" s="12"/>
      <c r="P1175" s="13"/>
      <c r="R1175"/>
      <c r="S1175"/>
    </row>
    <row r="1176" spans="3:19" x14ac:dyDescent="0.45">
      <c r="C1176"/>
      <c r="D1176"/>
      <c r="E1176"/>
      <c r="G1176" s="7"/>
      <c r="H1176" s="7"/>
      <c r="I1176" s="10"/>
      <c r="J1176" s="11"/>
      <c r="K1176" s="12"/>
      <c r="P1176" s="13"/>
      <c r="R1176"/>
      <c r="S1176"/>
    </row>
    <row r="1177" spans="3:19" x14ac:dyDescent="0.45">
      <c r="C1177"/>
      <c r="D1177"/>
      <c r="E1177"/>
      <c r="G1177" s="7"/>
      <c r="H1177" s="7"/>
      <c r="I1177" s="10"/>
      <c r="J1177" s="11"/>
      <c r="K1177" s="12"/>
      <c r="P1177" s="13"/>
      <c r="R1177"/>
      <c r="S1177"/>
    </row>
    <row r="1178" spans="3:19" x14ac:dyDescent="0.45">
      <c r="C1178"/>
      <c r="D1178"/>
      <c r="E1178"/>
      <c r="G1178" s="7"/>
      <c r="H1178" s="7"/>
      <c r="I1178" s="10"/>
      <c r="J1178" s="11"/>
      <c r="K1178" s="12"/>
      <c r="P1178" s="13"/>
      <c r="R1178"/>
      <c r="S1178"/>
    </row>
    <row r="1179" spans="3:19" x14ac:dyDescent="0.45">
      <c r="C1179"/>
      <c r="D1179"/>
      <c r="E1179"/>
      <c r="G1179" s="7"/>
      <c r="H1179" s="7"/>
      <c r="I1179" s="10"/>
      <c r="J1179" s="11"/>
      <c r="K1179" s="12"/>
      <c r="P1179" s="13"/>
      <c r="R1179"/>
      <c r="S1179"/>
    </row>
    <row r="1180" spans="3:19" x14ac:dyDescent="0.45">
      <c r="C1180"/>
      <c r="D1180"/>
      <c r="E1180"/>
      <c r="G1180" s="7"/>
      <c r="H1180" s="7"/>
      <c r="I1180" s="10"/>
      <c r="J1180" s="11"/>
      <c r="K1180" s="12"/>
      <c r="P1180" s="13"/>
      <c r="R1180"/>
      <c r="S1180"/>
    </row>
    <row r="1181" spans="3:19" x14ac:dyDescent="0.45">
      <c r="C1181"/>
      <c r="D1181"/>
      <c r="E1181"/>
      <c r="G1181" s="7"/>
      <c r="H1181" s="7"/>
      <c r="I1181" s="10"/>
      <c r="J1181" s="11"/>
      <c r="K1181" s="12"/>
      <c r="P1181" s="13"/>
      <c r="R1181"/>
      <c r="S1181"/>
    </row>
    <row r="1182" spans="3:19" x14ac:dyDescent="0.45">
      <c r="C1182"/>
      <c r="D1182"/>
      <c r="E1182"/>
      <c r="G1182" s="7"/>
      <c r="H1182" s="7"/>
      <c r="I1182" s="10"/>
      <c r="J1182" s="11"/>
      <c r="K1182" s="12"/>
      <c r="P1182" s="13"/>
      <c r="R1182"/>
      <c r="S1182"/>
    </row>
    <row r="1183" spans="3:19" x14ac:dyDescent="0.45">
      <c r="C1183"/>
      <c r="D1183"/>
      <c r="E1183"/>
      <c r="G1183" s="7"/>
      <c r="H1183" s="7"/>
      <c r="I1183" s="10"/>
      <c r="J1183" s="11"/>
      <c r="K1183" s="12"/>
      <c r="P1183" s="13"/>
      <c r="R1183"/>
      <c r="S1183"/>
    </row>
    <row r="1184" spans="3:19" x14ac:dyDescent="0.45">
      <c r="C1184"/>
      <c r="D1184"/>
      <c r="E1184"/>
      <c r="G1184" s="7"/>
      <c r="H1184" s="7"/>
      <c r="I1184" s="10"/>
      <c r="J1184" s="11"/>
      <c r="K1184" s="12"/>
      <c r="P1184" s="13"/>
      <c r="R1184"/>
      <c r="S1184"/>
    </row>
    <row r="1185" spans="3:19" x14ac:dyDescent="0.45">
      <c r="C1185"/>
      <c r="D1185"/>
      <c r="E1185"/>
      <c r="G1185" s="7"/>
      <c r="H1185" s="7"/>
      <c r="I1185" s="10"/>
      <c r="J1185" s="11"/>
      <c r="K1185" s="12"/>
      <c r="P1185" s="13"/>
      <c r="R1185"/>
      <c r="S1185"/>
    </row>
    <row r="1186" spans="3:19" x14ac:dyDescent="0.45">
      <c r="C1186"/>
      <c r="D1186"/>
      <c r="E1186"/>
      <c r="G1186" s="7"/>
      <c r="H1186" s="7"/>
      <c r="I1186" s="10"/>
      <c r="J1186" s="11"/>
      <c r="K1186" s="12"/>
      <c r="P1186" s="13"/>
      <c r="R1186"/>
      <c r="S1186"/>
    </row>
    <row r="1187" spans="3:19" x14ac:dyDescent="0.45">
      <c r="C1187"/>
      <c r="D1187"/>
      <c r="E1187"/>
      <c r="G1187" s="7"/>
      <c r="H1187" s="7"/>
      <c r="I1187" s="10"/>
      <c r="J1187" s="11"/>
      <c r="K1187" s="12"/>
      <c r="P1187" s="13"/>
      <c r="R1187"/>
      <c r="S1187"/>
    </row>
    <row r="1188" spans="3:19" x14ac:dyDescent="0.45">
      <c r="C1188"/>
      <c r="D1188"/>
      <c r="E1188"/>
      <c r="G1188" s="7"/>
      <c r="H1188" s="7"/>
      <c r="I1188" s="10"/>
      <c r="J1188" s="11"/>
      <c r="K1188" s="12"/>
      <c r="P1188" s="13"/>
      <c r="R1188"/>
      <c r="S1188"/>
    </row>
    <row r="1189" spans="3:19" x14ac:dyDescent="0.45">
      <c r="C1189"/>
      <c r="D1189"/>
      <c r="E1189"/>
      <c r="G1189" s="7"/>
      <c r="H1189" s="7"/>
      <c r="I1189" s="10"/>
      <c r="J1189" s="11"/>
      <c r="K1189" s="12"/>
      <c r="P1189" s="13"/>
      <c r="R1189"/>
      <c r="S1189"/>
    </row>
    <row r="1190" spans="3:19" x14ac:dyDescent="0.45">
      <c r="C1190"/>
      <c r="D1190"/>
      <c r="E1190"/>
      <c r="G1190" s="7"/>
      <c r="H1190" s="7"/>
      <c r="I1190" s="10"/>
      <c r="J1190" s="11"/>
      <c r="K1190" s="12"/>
      <c r="P1190" s="13"/>
      <c r="R1190"/>
      <c r="S1190"/>
    </row>
    <row r="1191" spans="3:19" x14ac:dyDescent="0.45">
      <c r="C1191"/>
      <c r="D1191"/>
      <c r="E1191"/>
      <c r="G1191" s="7"/>
      <c r="H1191" s="7"/>
      <c r="I1191" s="10"/>
      <c r="J1191" s="11"/>
      <c r="K1191" s="12"/>
      <c r="P1191" s="13"/>
      <c r="R1191"/>
      <c r="S1191"/>
    </row>
    <row r="1192" spans="3:19" x14ac:dyDescent="0.45">
      <c r="C1192"/>
      <c r="D1192"/>
      <c r="E1192"/>
      <c r="G1192" s="7"/>
      <c r="H1192" s="7"/>
      <c r="I1192" s="10"/>
      <c r="J1192" s="11"/>
      <c r="K1192" s="12"/>
      <c r="P1192" s="13"/>
      <c r="R1192"/>
      <c r="S1192"/>
    </row>
    <row r="1193" spans="3:19" x14ac:dyDescent="0.45">
      <c r="C1193"/>
      <c r="D1193"/>
      <c r="E1193"/>
      <c r="G1193" s="7"/>
      <c r="H1193" s="7"/>
      <c r="I1193" s="10"/>
      <c r="J1193" s="11"/>
      <c r="K1193" s="12"/>
      <c r="P1193" s="13"/>
      <c r="R1193"/>
      <c r="S1193"/>
    </row>
    <row r="1194" spans="3:19" x14ac:dyDescent="0.45">
      <c r="C1194"/>
      <c r="D1194"/>
      <c r="E1194"/>
      <c r="G1194" s="7"/>
      <c r="H1194" s="7"/>
      <c r="I1194" s="10"/>
      <c r="J1194" s="11"/>
      <c r="K1194" s="12"/>
      <c r="P1194" s="13"/>
      <c r="R1194"/>
      <c r="S1194"/>
    </row>
    <row r="1195" spans="3:19" x14ac:dyDescent="0.45">
      <c r="C1195"/>
      <c r="D1195"/>
      <c r="E1195"/>
      <c r="G1195" s="7"/>
      <c r="H1195" s="7"/>
      <c r="I1195" s="10"/>
      <c r="J1195" s="11"/>
      <c r="K1195" s="12"/>
      <c r="P1195" s="13"/>
      <c r="R1195"/>
      <c r="S1195"/>
    </row>
    <row r="1196" spans="3:19" x14ac:dyDescent="0.45">
      <c r="C1196"/>
      <c r="D1196"/>
      <c r="E1196"/>
      <c r="G1196" s="7"/>
      <c r="H1196" s="7"/>
      <c r="I1196" s="10"/>
      <c r="J1196" s="11"/>
      <c r="K1196" s="12"/>
      <c r="P1196" s="13"/>
      <c r="R1196"/>
      <c r="S1196"/>
    </row>
    <row r="1197" spans="3:19" x14ac:dyDescent="0.45">
      <c r="C1197"/>
      <c r="D1197"/>
      <c r="E1197"/>
      <c r="G1197" s="7"/>
      <c r="H1197" s="7"/>
      <c r="I1197" s="10"/>
      <c r="J1197" s="11"/>
      <c r="K1197" s="12"/>
      <c r="P1197" s="13"/>
      <c r="R1197"/>
      <c r="S1197"/>
    </row>
    <row r="1198" spans="3:19" x14ac:dyDescent="0.45">
      <c r="C1198"/>
      <c r="D1198"/>
      <c r="E1198"/>
      <c r="G1198" s="7"/>
      <c r="H1198" s="7"/>
      <c r="I1198" s="10"/>
      <c r="J1198" s="11"/>
      <c r="K1198" s="12"/>
      <c r="P1198" s="13"/>
      <c r="R1198"/>
      <c r="S1198"/>
    </row>
    <row r="1199" spans="3:19" x14ac:dyDescent="0.45">
      <c r="C1199"/>
      <c r="D1199"/>
      <c r="E1199"/>
      <c r="G1199" s="7"/>
      <c r="H1199" s="7"/>
      <c r="I1199" s="10"/>
      <c r="J1199" s="11"/>
      <c r="K1199" s="12"/>
      <c r="P1199" s="13"/>
      <c r="R1199"/>
      <c r="S1199"/>
    </row>
    <row r="1200" spans="3:19" x14ac:dyDescent="0.45">
      <c r="C1200"/>
      <c r="D1200"/>
      <c r="E1200"/>
      <c r="G1200" s="7"/>
      <c r="H1200" s="7"/>
      <c r="I1200" s="10"/>
      <c r="J1200" s="11"/>
      <c r="K1200" s="12"/>
      <c r="P1200" s="13"/>
      <c r="R1200"/>
      <c r="S1200"/>
    </row>
    <row r="1201" spans="3:19" x14ac:dyDescent="0.45">
      <c r="C1201"/>
      <c r="D1201"/>
      <c r="E1201"/>
      <c r="G1201" s="7"/>
      <c r="H1201" s="7"/>
      <c r="I1201" s="10"/>
      <c r="J1201" s="11"/>
      <c r="K1201" s="12"/>
      <c r="P1201" s="13"/>
      <c r="R1201"/>
      <c r="S1201"/>
    </row>
    <row r="1202" spans="3:19" x14ac:dyDescent="0.45">
      <c r="C1202"/>
      <c r="D1202"/>
      <c r="E1202"/>
      <c r="G1202" s="7"/>
      <c r="H1202" s="7"/>
      <c r="I1202" s="10"/>
      <c r="J1202" s="11"/>
      <c r="K1202" s="12"/>
      <c r="P1202" s="13"/>
      <c r="R1202"/>
      <c r="S1202"/>
    </row>
    <row r="1203" spans="3:19" x14ac:dyDescent="0.45">
      <c r="C1203"/>
      <c r="D1203"/>
      <c r="E1203"/>
      <c r="G1203" s="7"/>
      <c r="H1203" s="7"/>
      <c r="I1203" s="10"/>
      <c r="J1203" s="11"/>
      <c r="K1203" s="12"/>
      <c r="P1203" s="13"/>
      <c r="R1203"/>
      <c r="S1203"/>
    </row>
    <row r="1204" spans="3:19" x14ac:dyDescent="0.45">
      <c r="C1204"/>
      <c r="D1204"/>
      <c r="E1204"/>
      <c r="G1204" s="7"/>
      <c r="H1204" s="7"/>
      <c r="I1204" s="10"/>
      <c r="J1204" s="11"/>
      <c r="K1204" s="12"/>
      <c r="P1204" s="13"/>
      <c r="R1204"/>
      <c r="S1204"/>
    </row>
    <row r="1205" spans="3:19" x14ac:dyDescent="0.45">
      <c r="C1205"/>
      <c r="D1205"/>
      <c r="E1205"/>
      <c r="G1205" s="7"/>
      <c r="H1205" s="7"/>
      <c r="I1205" s="10"/>
      <c r="J1205" s="11"/>
      <c r="K1205" s="12"/>
      <c r="P1205" s="13"/>
      <c r="R1205"/>
      <c r="S1205"/>
    </row>
    <row r="1206" spans="3:19" x14ac:dyDescent="0.45">
      <c r="C1206"/>
      <c r="D1206"/>
      <c r="E1206"/>
      <c r="G1206" s="7"/>
      <c r="H1206" s="7"/>
      <c r="I1206" s="10"/>
      <c r="J1206" s="11"/>
      <c r="K1206" s="12"/>
      <c r="P1206" s="13"/>
      <c r="R1206"/>
      <c r="S1206"/>
    </row>
    <row r="1207" spans="3:19" x14ac:dyDescent="0.45">
      <c r="C1207"/>
      <c r="D1207"/>
      <c r="E1207"/>
      <c r="G1207" s="7"/>
      <c r="H1207" s="7"/>
      <c r="I1207" s="10"/>
      <c r="J1207" s="11"/>
      <c r="K1207" s="12"/>
      <c r="P1207" s="13"/>
      <c r="R1207"/>
      <c r="S1207"/>
    </row>
    <row r="1208" spans="3:19" x14ac:dyDescent="0.45">
      <c r="C1208"/>
      <c r="D1208"/>
      <c r="E1208"/>
      <c r="G1208" s="7"/>
      <c r="H1208" s="7"/>
      <c r="I1208" s="10"/>
      <c r="J1208" s="11"/>
      <c r="K1208" s="12"/>
      <c r="P1208" s="13"/>
      <c r="R1208"/>
      <c r="S1208"/>
    </row>
    <row r="1209" spans="3:19" x14ac:dyDescent="0.45">
      <c r="C1209"/>
      <c r="D1209"/>
      <c r="E1209"/>
      <c r="G1209" s="7"/>
      <c r="H1209" s="7"/>
      <c r="I1209" s="10"/>
      <c r="J1209" s="11"/>
      <c r="K1209" s="12"/>
      <c r="P1209" s="13"/>
      <c r="R1209"/>
      <c r="S1209"/>
    </row>
    <row r="1210" spans="3:19" x14ac:dyDescent="0.45">
      <c r="C1210"/>
      <c r="D1210"/>
      <c r="E1210"/>
      <c r="G1210" s="7"/>
      <c r="H1210" s="7"/>
      <c r="I1210" s="10"/>
      <c r="J1210" s="11"/>
      <c r="K1210" s="12"/>
      <c r="P1210" s="13"/>
      <c r="R1210"/>
      <c r="S1210"/>
    </row>
    <row r="1211" spans="3:19" x14ac:dyDescent="0.45">
      <c r="C1211"/>
      <c r="D1211"/>
      <c r="E1211"/>
      <c r="G1211" s="7"/>
      <c r="H1211" s="7"/>
      <c r="I1211" s="10"/>
      <c r="J1211" s="11"/>
      <c r="K1211" s="12"/>
      <c r="P1211" s="13"/>
      <c r="R1211"/>
      <c r="S1211"/>
    </row>
    <row r="1212" spans="3:19" x14ac:dyDescent="0.45">
      <c r="C1212"/>
      <c r="D1212"/>
      <c r="E1212"/>
      <c r="G1212" s="7"/>
      <c r="H1212" s="7"/>
      <c r="I1212" s="10"/>
      <c r="J1212" s="11"/>
      <c r="K1212" s="12"/>
      <c r="P1212" s="13"/>
      <c r="R1212"/>
      <c r="S1212"/>
    </row>
    <row r="1213" spans="3:19" x14ac:dyDescent="0.45">
      <c r="C1213"/>
      <c r="D1213"/>
      <c r="E1213"/>
      <c r="G1213" s="7"/>
      <c r="H1213" s="7"/>
      <c r="I1213" s="10"/>
      <c r="J1213" s="11"/>
      <c r="K1213" s="12"/>
      <c r="P1213" s="13"/>
      <c r="R1213"/>
      <c r="S1213"/>
    </row>
    <row r="1214" spans="3:19" x14ac:dyDescent="0.45">
      <c r="C1214"/>
      <c r="D1214"/>
      <c r="E1214"/>
      <c r="G1214" s="7"/>
      <c r="H1214" s="7"/>
      <c r="I1214" s="10"/>
      <c r="J1214" s="11"/>
      <c r="K1214" s="12"/>
      <c r="P1214" s="13"/>
      <c r="R1214"/>
      <c r="S1214"/>
    </row>
    <row r="1215" spans="3:19" x14ac:dyDescent="0.45">
      <c r="C1215"/>
      <c r="D1215"/>
      <c r="E1215"/>
      <c r="G1215" s="7"/>
      <c r="H1215" s="7"/>
      <c r="I1215" s="10"/>
      <c r="J1215" s="11"/>
      <c r="K1215" s="12"/>
      <c r="P1215" s="13"/>
      <c r="R1215"/>
      <c r="S1215"/>
    </row>
    <row r="1216" spans="3:19" x14ac:dyDescent="0.45">
      <c r="C1216"/>
      <c r="D1216"/>
      <c r="E1216"/>
      <c r="G1216" s="7"/>
      <c r="H1216" s="7"/>
      <c r="I1216" s="10"/>
      <c r="J1216" s="11"/>
      <c r="K1216" s="12"/>
      <c r="P1216" s="13"/>
      <c r="R1216"/>
      <c r="S1216"/>
    </row>
    <row r="1217" spans="3:19" x14ac:dyDescent="0.45">
      <c r="C1217"/>
      <c r="D1217"/>
      <c r="E1217"/>
      <c r="G1217" s="7"/>
      <c r="H1217" s="7"/>
      <c r="I1217" s="10"/>
      <c r="J1217" s="11"/>
      <c r="K1217" s="12"/>
      <c r="P1217" s="13"/>
      <c r="R1217"/>
      <c r="S1217"/>
    </row>
    <row r="1218" spans="3:19" x14ac:dyDescent="0.45">
      <c r="C1218"/>
      <c r="D1218"/>
      <c r="E1218"/>
      <c r="G1218" s="7"/>
      <c r="H1218" s="7"/>
      <c r="I1218" s="10"/>
      <c r="J1218" s="11"/>
      <c r="K1218" s="12"/>
      <c r="P1218" s="13"/>
      <c r="R1218"/>
      <c r="S1218"/>
    </row>
    <row r="1219" spans="3:19" x14ac:dyDescent="0.45">
      <c r="C1219"/>
      <c r="D1219"/>
      <c r="E1219"/>
      <c r="G1219" s="7"/>
      <c r="H1219" s="7"/>
      <c r="I1219" s="10"/>
      <c r="J1219" s="11"/>
      <c r="K1219" s="12"/>
      <c r="P1219" s="13"/>
      <c r="R1219"/>
      <c r="S1219"/>
    </row>
    <row r="1220" spans="3:19" x14ac:dyDescent="0.45">
      <c r="C1220"/>
      <c r="D1220"/>
      <c r="E1220"/>
      <c r="G1220" s="7"/>
      <c r="H1220" s="7"/>
      <c r="I1220" s="10"/>
      <c r="J1220" s="11"/>
      <c r="K1220" s="12"/>
      <c r="P1220" s="13"/>
      <c r="R1220"/>
      <c r="S1220"/>
    </row>
    <row r="1221" spans="3:19" x14ac:dyDescent="0.45">
      <c r="C1221"/>
      <c r="D1221"/>
      <c r="E1221"/>
      <c r="G1221" s="7"/>
      <c r="H1221" s="7"/>
      <c r="I1221" s="10"/>
      <c r="J1221" s="11"/>
      <c r="K1221" s="12"/>
      <c r="P1221" s="13"/>
      <c r="R1221"/>
      <c r="S1221"/>
    </row>
    <row r="1222" spans="3:19" x14ac:dyDescent="0.45">
      <c r="C1222"/>
      <c r="D1222"/>
      <c r="E1222"/>
      <c r="G1222" s="7"/>
      <c r="H1222" s="7"/>
      <c r="I1222" s="10"/>
      <c r="J1222" s="11"/>
      <c r="K1222" s="12"/>
      <c r="P1222" s="13"/>
      <c r="R1222"/>
      <c r="S1222"/>
    </row>
    <row r="1223" spans="3:19" x14ac:dyDescent="0.45">
      <c r="C1223"/>
      <c r="D1223"/>
      <c r="E1223"/>
      <c r="G1223" s="7"/>
      <c r="H1223" s="7"/>
      <c r="I1223" s="10"/>
      <c r="J1223" s="11"/>
      <c r="K1223" s="12"/>
      <c r="P1223" s="13"/>
      <c r="R1223"/>
      <c r="S1223"/>
    </row>
    <row r="1224" spans="3:19" x14ac:dyDescent="0.45">
      <c r="C1224"/>
      <c r="D1224"/>
      <c r="E1224"/>
      <c r="G1224" s="7"/>
      <c r="H1224" s="7"/>
      <c r="I1224" s="10"/>
      <c r="J1224" s="11"/>
      <c r="K1224" s="12"/>
      <c r="P1224" s="13"/>
      <c r="R1224"/>
      <c r="S1224"/>
    </row>
    <row r="1225" spans="3:19" x14ac:dyDescent="0.45">
      <c r="C1225"/>
      <c r="D1225"/>
      <c r="E1225"/>
      <c r="G1225" s="7"/>
      <c r="H1225" s="7"/>
      <c r="I1225" s="10"/>
      <c r="J1225" s="11"/>
      <c r="K1225" s="12"/>
      <c r="P1225" s="13"/>
      <c r="R1225"/>
      <c r="S1225"/>
    </row>
    <row r="1226" spans="3:19" x14ac:dyDescent="0.45">
      <c r="C1226"/>
      <c r="D1226"/>
      <c r="E1226"/>
      <c r="G1226" s="7"/>
      <c r="H1226" s="7"/>
      <c r="I1226" s="10"/>
      <c r="J1226" s="11"/>
      <c r="K1226" s="12"/>
      <c r="P1226" s="13"/>
      <c r="R1226"/>
      <c r="S1226"/>
    </row>
    <row r="1227" spans="3:19" x14ac:dyDescent="0.45">
      <c r="C1227"/>
      <c r="D1227"/>
      <c r="E1227"/>
      <c r="G1227" s="7"/>
      <c r="H1227" s="7"/>
      <c r="I1227" s="10"/>
      <c r="J1227" s="11"/>
      <c r="K1227" s="12"/>
      <c r="P1227" s="13"/>
      <c r="R1227"/>
      <c r="S1227"/>
    </row>
    <row r="1228" spans="3:19" x14ac:dyDescent="0.45">
      <c r="C1228"/>
      <c r="D1228"/>
      <c r="E1228"/>
      <c r="G1228" s="7"/>
      <c r="H1228" s="7"/>
      <c r="I1228" s="10"/>
      <c r="J1228" s="11"/>
      <c r="K1228" s="12"/>
      <c r="P1228" s="13"/>
      <c r="R1228"/>
      <c r="S1228"/>
    </row>
    <row r="1229" spans="3:19" x14ac:dyDescent="0.45">
      <c r="C1229"/>
      <c r="D1229"/>
      <c r="E1229"/>
      <c r="G1229" s="7"/>
      <c r="H1229" s="7"/>
      <c r="I1229" s="10"/>
      <c r="J1229" s="11"/>
      <c r="K1229" s="12"/>
      <c r="P1229" s="13"/>
      <c r="R1229"/>
      <c r="S1229"/>
    </row>
    <row r="1230" spans="3:19" x14ac:dyDescent="0.45">
      <c r="C1230"/>
      <c r="D1230"/>
      <c r="E1230"/>
      <c r="G1230" s="7"/>
      <c r="H1230" s="7"/>
      <c r="I1230" s="10"/>
      <c r="J1230" s="11"/>
      <c r="K1230" s="12"/>
      <c r="P1230" s="13"/>
      <c r="R1230"/>
      <c r="S1230"/>
    </row>
    <row r="1231" spans="3:19" x14ac:dyDescent="0.45">
      <c r="C1231"/>
      <c r="D1231"/>
      <c r="E1231"/>
      <c r="G1231" s="7"/>
      <c r="H1231" s="7"/>
      <c r="I1231" s="10"/>
      <c r="J1231" s="11"/>
      <c r="K1231" s="12"/>
      <c r="P1231" s="13"/>
      <c r="R1231"/>
      <c r="S1231"/>
    </row>
    <row r="1232" spans="3:19" x14ac:dyDescent="0.45">
      <c r="C1232"/>
      <c r="D1232"/>
      <c r="E1232"/>
      <c r="G1232" s="7"/>
      <c r="H1232" s="7"/>
      <c r="I1232" s="10"/>
      <c r="J1232" s="11"/>
      <c r="K1232" s="12"/>
      <c r="P1232" s="13"/>
      <c r="R1232"/>
      <c r="S1232"/>
    </row>
    <row r="1233" spans="3:19" x14ac:dyDescent="0.45">
      <c r="C1233"/>
      <c r="D1233"/>
      <c r="E1233"/>
      <c r="G1233" s="7"/>
      <c r="H1233" s="7"/>
      <c r="I1233" s="10"/>
      <c r="J1233" s="11"/>
      <c r="K1233" s="12"/>
      <c r="P1233" s="13"/>
      <c r="R1233"/>
      <c r="S1233"/>
    </row>
    <row r="1234" spans="3:19" x14ac:dyDescent="0.45">
      <c r="C1234"/>
      <c r="D1234"/>
      <c r="E1234"/>
      <c r="G1234" s="7"/>
      <c r="H1234" s="7"/>
      <c r="I1234" s="10"/>
      <c r="J1234" s="11"/>
      <c r="K1234" s="12"/>
      <c r="P1234" s="13"/>
      <c r="R1234"/>
      <c r="S1234"/>
    </row>
    <row r="1235" spans="3:19" x14ac:dyDescent="0.45">
      <c r="C1235"/>
      <c r="D1235"/>
      <c r="E1235"/>
      <c r="G1235" s="7"/>
      <c r="H1235" s="7"/>
      <c r="I1235" s="10"/>
      <c r="J1235" s="11"/>
      <c r="K1235" s="12"/>
      <c r="P1235" s="13"/>
      <c r="R1235"/>
      <c r="S1235"/>
    </row>
    <row r="1236" spans="3:19" x14ac:dyDescent="0.45">
      <c r="C1236"/>
      <c r="D1236"/>
      <c r="E1236"/>
      <c r="G1236" s="7"/>
      <c r="H1236" s="7"/>
      <c r="I1236" s="10"/>
      <c r="J1236" s="11"/>
      <c r="K1236" s="12"/>
      <c r="P1236" s="13"/>
      <c r="R1236"/>
      <c r="S1236"/>
    </row>
    <row r="1237" spans="3:19" x14ac:dyDescent="0.45">
      <c r="C1237"/>
      <c r="D1237"/>
      <c r="E1237"/>
      <c r="G1237" s="7"/>
      <c r="H1237" s="7"/>
      <c r="I1237" s="10"/>
      <c r="J1237" s="11"/>
      <c r="K1237" s="12"/>
      <c r="P1237" s="13"/>
      <c r="R1237"/>
      <c r="S1237"/>
    </row>
    <row r="1238" spans="3:19" x14ac:dyDescent="0.45">
      <c r="C1238"/>
      <c r="D1238"/>
      <c r="E1238"/>
      <c r="G1238" s="7"/>
      <c r="H1238" s="7"/>
      <c r="I1238" s="10"/>
      <c r="J1238" s="11"/>
      <c r="K1238" s="12"/>
      <c r="P1238" s="13"/>
      <c r="R1238"/>
      <c r="S1238"/>
    </row>
    <row r="1239" spans="3:19" x14ac:dyDescent="0.45">
      <c r="C1239"/>
      <c r="D1239"/>
      <c r="E1239"/>
      <c r="G1239" s="7"/>
      <c r="H1239" s="7"/>
      <c r="I1239" s="10"/>
      <c r="J1239" s="11"/>
      <c r="K1239" s="12"/>
      <c r="P1239" s="13"/>
      <c r="R1239"/>
      <c r="S1239"/>
    </row>
    <row r="1240" spans="3:19" x14ac:dyDescent="0.45">
      <c r="C1240"/>
      <c r="D1240"/>
      <c r="E1240"/>
      <c r="G1240" s="7"/>
      <c r="H1240" s="7"/>
      <c r="I1240" s="10"/>
      <c r="J1240" s="11"/>
      <c r="K1240" s="12"/>
      <c r="P1240" s="13"/>
      <c r="R1240"/>
      <c r="S1240"/>
    </row>
    <row r="1241" spans="3:19" x14ac:dyDescent="0.45">
      <c r="C1241"/>
      <c r="D1241"/>
      <c r="E1241"/>
      <c r="G1241" s="7"/>
      <c r="H1241" s="7"/>
      <c r="I1241" s="10"/>
      <c r="J1241" s="11"/>
      <c r="K1241" s="12"/>
      <c r="P1241" s="13"/>
      <c r="R1241"/>
      <c r="S1241"/>
    </row>
    <row r="1242" spans="3:19" x14ac:dyDescent="0.45">
      <c r="C1242"/>
      <c r="D1242"/>
      <c r="E1242"/>
      <c r="G1242" s="7"/>
      <c r="H1242" s="7"/>
      <c r="I1242" s="10"/>
      <c r="J1242" s="11"/>
      <c r="K1242" s="12"/>
      <c r="P1242" s="13"/>
      <c r="R1242"/>
      <c r="S1242"/>
    </row>
    <row r="1243" spans="3:19" x14ac:dyDescent="0.45">
      <c r="C1243"/>
      <c r="D1243"/>
      <c r="E1243"/>
      <c r="G1243" s="7"/>
      <c r="H1243" s="7"/>
      <c r="I1243" s="10"/>
      <c r="J1243" s="11"/>
      <c r="K1243" s="12"/>
      <c r="P1243" s="13"/>
      <c r="R1243"/>
      <c r="S1243"/>
    </row>
    <row r="1244" spans="3:19" x14ac:dyDescent="0.45">
      <c r="C1244"/>
      <c r="D1244"/>
      <c r="E1244"/>
      <c r="G1244" s="7"/>
      <c r="H1244" s="7"/>
      <c r="I1244" s="10"/>
      <c r="J1244" s="11"/>
      <c r="K1244" s="12"/>
      <c r="P1244" s="13"/>
      <c r="R1244"/>
      <c r="S1244"/>
    </row>
    <row r="1245" spans="3:19" x14ac:dyDescent="0.45">
      <c r="C1245"/>
      <c r="D1245"/>
      <c r="E1245"/>
      <c r="G1245" s="7"/>
      <c r="H1245" s="7"/>
      <c r="I1245" s="10"/>
      <c r="J1245" s="11"/>
      <c r="K1245" s="12"/>
      <c r="P1245" s="13"/>
      <c r="R1245"/>
      <c r="S1245"/>
    </row>
    <row r="1246" spans="3:19" x14ac:dyDescent="0.45">
      <c r="C1246"/>
      <c r="D1246"/>
      <c r="E1246"/>
      <c r="G1246" s="7"/>
      <c r="H1246" s="7"/>
      <c r="I1246" s="10"/>
      <c r="J1246" s="11"/>
      <c r="K1246" s="12"/>
      <c r="P1246" s="13"/>
      <c r="R1246"/>
      <c r="S1246"/>
    </row>
    <row r="1247" spans="3:19" x14ac:dyDescent="0.45">
      <c r="C1247"/>
      <c r="D1247"/>
      <c r="E1247"/>
      <c r="G1247" s="7"/>
      <c r="H1247" s="7"/>
      <c r="I1247" s="10"/>
      <c r="J1247" s="11"/>
      <c r="K1247" s="12"/>
      <c r="P1247" s="13"/>
      <c r="R1247"/>
      <c r="S1247"/>
    </row>
    <row r="1248" spans="3:19" x14ac:dyDescent="0.45">
      <c r="C1248"/>
      <c r="D1248"/>
      <c r="E1248"/>
      <c r="G1248" s="7"/>
      <c r="H1248" s="7"/>
      <c r="I1248" s="10"/>
      <c r="J1248" s="11"/>
      <c r="K1248" s="12"/>
      <c r="P1248" s="13"/>
      <c r="R1248"/>
      <c r="S1248"/>
    </row>
    <row r="1249" spans="3:19" x14ac:dyDescent="0.45">
      <c r="C1249"/>
      <c r="D1249"/>
      <c r="E1249"/>
      <c r="G1249" s="7"/>
      <c r="H1249" s="7"/>
      <c r="I1249" s="10"/>
      <c r="J1249" s="11"/>
      <c r="K1249" s="12"/>
      <c r="P1249" s="13"/>
      <c r="R1249"/>
      <c r="S1249"/>
    </row>
    <row r="1250" spans="3:19" x14ac:dyDescent="0.45">
      <c r="C1250"/>
      <c r="D1250"/>
      <c r="E1250"/>
      <c r="G1250" s="7"/>
      <c r="H1250" s="7"/>
      <c r="I1250" s="10"/>
      <c r="J1250" s="11"/>
      <c r="K1250" s="12"/>
      <c r="P1250" s="13"/>
      <c r="R1250"/>
      <c r="S1250"/>
    </row>
    <row r="1251" spans="3:19" x14ac:dyDescent="0.45">
      <c r="C1251"/>
      <c r="D1251"/>
      <c r="E1251"/>
      <c r="G1251" s="7"/>
      <c r="H1251" s="7"/>
      <c r="I1251" s="10"/>
      <c r="J1251" s="11"/>
      <c r="K1251" s="12"/>
      <c r="P1251" s="13"/>
      <c r="R1251"/>
      <c r="S1251"/>
    </row>
    <row r="1252" spans="3:19" x14ac:dyDescent="0.45">
      <c r="C1252"/>
      <c r="D1252"/>
      <c r="E1252"/>
      <c r="G1252" s="7"/>
      <c r="H1252" s="7"/>
      <c r="I1252" s="10"/>
      <c r="J1252" s="11"/>
      <c r="K1252" s="12"/>
      <c r="P1252" s="13"/>
      <c r="R1252"/>
      <c r="S1252"/>
    </row>
    <row r="1253" spans="3:19" x14ac:dyDescent="0.45">
      <c r="C1253"/>
      <c r="D1253"/>
      <c r="E1253"/>
      <c r="G1253" s="7"/>
      <c r="H1253" s="7"/>
      <c r="I1253" s="10"/>
      <c r="J1253" s="11"/>
      <c r="K1253" s="12"/>
      <c r="P1253" s="13"/>
      <c r="R1253"/>
      <c r="S1253"/>
    </row>
    <row r="1254" spans="3:19" x14ac:dyDescent="0.45">
      <c r="C1254"/>
      <c r="D1254"/>
      <c r="E1254"/>
      <c r="G1254" s="7"/>
      <c r="H1254" s="7"/>
      <c r="I1254" s="10"/>
      <c r="J1254" s="11"/>
      <c r="K1254" s="12"/>
      <c r="P1254" s="13"/>
      <c r="R1254"/>
      <c r="S1254"/>
    </row>
    <row r="1255" spans="3:19" x14ac:dyDescent="0.45">
      <c r="C1255"/>
      <c r="D1255"/>
      <c r="E1255"/>
      <c r="G1255" s="7"/>
      <c r="H1255" s="7"/>
      <c r="I1255" s="10"/>
      <c r="J1255" s="11"/>
      <c r="K1255" s="12"/>
      <c r="P1255" s="13"/>
      <c r="R1255"/>
      <c r="S1255"/>
    </row>
    <row r="1256" spans="3:19" x14ac:dyDescent="0.45">
      <c r="C1256"/>
      <c r="D1256"/>
      <c r="E1256"/>
      <c r="G1256" s="7"/>
      <c r="H1256" s="7"/>
      <c r="I1256" s="10"/>
      <c r="J1256" s="11"/>
      <c r="K1256" s="12"/>
      <c r="P1256" s="13"/>
      <c r="R1256"/>
      <c r="S1256"/>
    </row>
    <row r="1257" spans="3:19" x14ac:dyDescent="0.45">
      <c r="C1257"/>
      <c r="D1257"/>
      <c r="E1257"/>
      <c r="G1257" s="7"/>
      <c r="H1257" s="7"/>
      <c r="I1257" s="10"/>
      <c r="J1257" s="11"/>
      <c r="K1257" s="12"/>
      <c r="P1257" s="13"/>
      <c r="R1257"/>
      <c r="S1257"/>
    </row>
    <row r="1258" spans="3:19" x14ac:dyDescent="0.45">
      <c r="C1258"/>
      <c r="D1258"/>
      <c r="E1258"/>
      <c r="G1258" s="7"/>
      <c r="H1258" s="7"/>
      <c r="I1258" s="10"/>
      <c r="J1258" s="11"/>
      <c r="K1258" s="12"/>
      <c r="P1258" s="13"/>
      <c r="R1258"/>
      <c r="S1258"/>
    </row>
    <row r="1259" spans="3:19" x14ac:dyDescent="0.45">
      <c r="C1259"/>
      <c r="D1259"/>
      <c r="E1259"/>
      <c r="G1259" s="7"/>
      <c r="H1259" s="7"/>
      <c r="I1259" s="10"/>
      <c r="J1259" s="11"/>
      <c r="K1259" s="12"/>
      <c r="P1259" s="13"/>
      <c r="R1259"/>
      <c r="S1259"/>
    </row>
    <row r="1260" spans="3:19" x14ac:dyDescent="0.45">
      <c r="C1260"/>
      <c r="D1260"/>
      <c r="E1260"/>
      <c r="G1260" s="7"/>
      <c r="H1260" s="7"/>
      <c r="I1260" s="10"/>
      <c r="J1260" s="11"/>
      <c r="K1260" s="12"/>
      <c r="P1260" s="13"/>
      <c r="R1260"/>
      <c r="S1260"/>
    </row>
    <row r="1261" spans="3:19" x14ac:dyDescent="0.45">
      <c r="C1261"/>
      <c r="D1261"/>
      <c r="E1261"/>
      <c r="G1261" s="7"/>
      <c r="H1261" s="7"/>
      <c r="I1261" s="10"/>
      <c r="J1261" s="11"/>
      <c r="K1261" s="12"/>
      <c r="P1261" s="13"/>
      <c r="R1261"/>
      <c r="S1261"/>
    </row>
    <row r="1262" spans="3:19" x14ac:dyDescent="0.45">
      <c r="C1262"/>
      <c r="D1262"/>
      <c r="E1262"/>
      <c r="G1262" s="7"/>
      <c r="H1262" s="7"/>
      <c r="I1262" s="10"/>
      <c r="J1262" s="11"/>
      <c r="K1262" s="12"/>
      <c r="P1262" s="13"/>
      <c r="R1262"/>
      <c r="S1262"/>
    </row>
    <row r="1263" spans="3:19" x14ac:dyDescent="0.45">
      <c r="C1263"/>
      <c r="D1263"/>
      <c r="E1263"/>
      <c r="G1263" s="7"/>
      <c r="H1263" s="7"/>
      <c r="I1263" s="10"/>
      <c r="J1263" s="11"/>
      <c r="K1263" s="12"/>
      <c r="P1263" s="13"/>
      <c r="R1263"/>
      <c r="S1263"/>
    </row>
    <row r="1264" spans="3:19" x14ac:dyDescent="0.45">
      <c r="C1264"/>
      <c r="D1264"/>
      <c r="E1264"/>
      <c r="G1264" s="7"/>
      <c r="H1264" s="7"/>
      <c r="I1264" s="10"/>
      <c r="J1264" s="11"/>
      <c r="K1264" s="12"/>
      <c r="P1264" s="13"/>
      <c r="R1264"/>
      <c r="S1264"/>
    </row>
    <row r="1265" spans="3:19" x14ac:dyDescent="0.45">
      <c r="C1265"/>
      <c r="D1265"/>
      <c r="E1265"/>
      <c r="G1265" s="7"/>
      <c r="H1265" s="7"/>
      <c r="I1265" s="10"/>
      <c r="J1265" s="11"/>
      <c r="K1265" s="12"/>
      <c r="P1265" s="13"/>
      <c r="R1265"/>
      <c r="S1265"/>
    </row>
    <row r="1266" spans="3:19" x14ac:dyDescent="0.45">
      <c r="C1266"/>
      <c r="D1266"/>
      <c r="E1266"/>
      <c r="G1266" s="7"/>
      <c r="H1266" s="7"/>
      <c r="I1266" s="10"/>
      <c r="J1266" s="11"/>
      <c r="K1266" s="12"/>
      <c r="P1266" s="13"/>
      <c r="R1266"/>
      <c r="S1266"/>
    </row>
    <row r="1267" spans="3:19" x14ac:dyDescent="0.45">
      <c r="C1267"/>
      <c r="D1267"/>
      <c r="E1267"/>
      <c r="G1267" s="7"/>
      <c r="H1267" s="7"/>
      <c r="I1267" s="10"/>
      <c r="J1267" s="11"/>
      <c r="K1267" s="12"/>
      <c r="P1267" s="13"/>
      <c r="R1267"/>
      <c r="S1267"/>
    </row>
    <row r="1268" spans="3:19" x14ac:dyDescent="0.45">
      <c r="C1268"/>
      <c r="D1268"/>
      <c r="E1268"/>
      <c r="G1268" s="7"/>
      <c r="H1268" s="7"/>
      <c r="I1268" s="10"/>
      <c r="J1268" s="11"/>
      <c r="K1268" s="12"/>
      <c r="P1268" s="13"/>
      <c r="R1268"/>
      <c r="S1268"/>
    </row>
    <row r="1269" spans="3:19" x14ac:dyDescent="0.45">
      <c r="C1269"/>
      <c r="D1269"/>
      <c r="E1269"/>
      <c r="G1269" s="7"/>
      <c r="H1269" s="7"/>
      <c r="I1269" s="10"/>
      <c r="J1269" s="11"/>
      <c r="K1269" s="12"/>
      <c r="P1269" s="13"/>
      <c r="R1269"/>
      <c r="S1269"/>
    </row>
    <row r="1270" spans="3:19" x14ac:dyDescent="0.45">
      <c r="C1270"/>
      <c r="D1270"/>
      <c r="E1270"/>
      <c r="G1270" s="7"/>
      <c r="H1270" s="7"/>
      <c r="I1270" s="10"/>
      <c r="J1270" s="11"/>
      <c r="K1270" s="12"/>
      <c r="P1270" s="13"/>
      <c r="R1270"/>
      <c r="S1270"/>
    </row>
    <row r="1271" spans="3:19" x14ac:dyDescent="0.45">
      <c r="C1271"/>
      <c r="D1271"/>
      <c r="E1271"/>
      <c r="G1271" s="7"/>
      <c r="H1271" s="7"/>
      <c r="I1271" s="10"/>
      <c r="J1271" s="11"/>
      <c r="K1271" s="12"/>
      <c r="P1271" s="13"/>
      <c r="R1271"/>
      <c r="S1271"/>
    </row>
    <row r="1272" spans="3:19" x14ac:dyDescent="0.45">
      <c r="C1272"/>
      <c r="D1272"/>
      <c r="E1272"/>
      <c r="G1272" s="7"/>
      <c r="H1272" s="7"/>
      <c r="I1272" s="10"/>
      <c r="J1272" s="11"/>
      <c r="K1272" s="12"/>
      <c r="P1272" s="13"/>
      <c r="R1272"/>
      <c r="S1272"/>
    </row>
    <row r="1273" spans="3:19" x14ac:dyDescent="0.45">
      <c r="C1273"/>
      <c r="D1273"/>
      <c r="E1273"/>
      <c r="G1273" s="7"/>
      <c r="H1273" s="7"/>
      <c r="I1273" s="10"/>
      <c r="J1273" s="11"/>
      <c r="K1273" s="12"/>
      <c r="P1273" s="13"/>
      <c r="R1273"/>
      <c r="S1273"/>
    </row>
    <row r="1274" spans="3:19" x14ac:dyDescent="0.45">
      <c r="C1274"/>
      <c r="D1274"/>
      <c r="E1274"/>
      <c r="G1274" s="7"/>
      <c r="H1274" s="7"/>
      <c r="I1274" s="10"/>
      <c r="J1274" s="11"/>
      <c r="K1274" s="12"/>
      <c r="P1274" s="13"/>
      <c r="R1274"/>
      <c r="S1274"/>
    </row>
    <row r="1275" spans="3:19" x14ac:dyDescent="0.45">
      <c r="C1275"/>
      <c r="D1275"/>
      <c r="E1275"/>
      <c r="G1275" s="7"/>
      <c r="H1275" s="7"/>
      <c r="I1275" s="10"/>
      <c r="J1275" s="11"/>
      <c r="K1275" s="12"/>
      <c r="P1275" s="13"/>
      <c r="R1275"/>
      <c r="S1275"/>
    </row>
    <row r="1276" spans="3:19" x14ac:dyDescent="0.45">
      <c r="C1276"/>
      <c r="D1276"/>
      <c r="E1276"/>
      <c r="G1276" s="7"/>
      <c r="H1276" s="7"/>
      <c r="I1276" s="10"/>
      <c r="J1276" s="11"/>
      <c r="K1276" s="12"/>
      <c r="P1276" s="13"/>
      <c r="R1276"/>
      <c r="S1276"/>
    </row>
    <row r="1277" spans="3:19" x14ac:dyDescent="0.45">
      <c r="C1277"/>
      <c r="D1277"/>
      <c r="E1277"/>
      <c r="G1277" s="7"/>
      <c r="H1277" s="7"/>
      <c r="I1277" s="10"/>
      <c r="J1277" s="11"/>
      <c r="K1277" s="12"/>
      <c r="P1277" s="13"/>
      <c r="R1277"/>
      <c r="S1277"/>
    </row>
    <row r="1278" spans="3:19" x14ac:dyDescent="0.45">
      <c r="C1278"/>
      <c r="D1278"/>
      <c r="E1278"/>
      <c r="G1278" s="7"/>
      <c r="H1278" s="7"/>
      <c r="I1278" s="10"/>
      <c r="J1278" s="11"/>
      <c r="K1278" s="12"/>
      <c r="P1278" s="13"/>
      <c r="R1278"/>
      <c r="S1278"/>
    </row>
    <row r="1279" spans="3:19" x14ac:dyDescent="0.45">
      <c r="C1279"/>
      <c r="D1279"/>
      <c r="E1279"/>
      <c r="G1279" s="7"/>
      <c r="H1279" s="7"/>
      <c r="I1279" s="10"/>
      <c r="J1279" s="11"/>
      <c r="K1279" s="12"/>
      <c r="P1279" s="13"/>
      <c r="R1279"/>
      <c r="S1279"/>
    </row>
    <row r="1280" spans="3:19" x14ac:dyDescent="0.45">
      <c r="C1280"/>
      <c r="D1280"/>
      <c r="E1280"/>
      <c r="G1280" s="7"/>
      <c r="H1280" s="7"/>
      <c r="I1280" s="10"/>
      <c r="J1280" s="11"/>
      <c r="K1280" s="12"/>
      <c r="P1280" s="13"/>
      <c r="R1280"/>
      <c r="S1280"/>
    </row>
    <row r="1281" spans="3:19" x14ac:dyDescent="0.45">
      <c r="C1281"/>
      <c r="D1281"/>
      <c r="E1281"/>
      <c r="G1281" s="7"/>
      <c r="H1281" s="7"/>
      <c r="I1281" s="10"/>
      <c r="J1281" s="11"/>
      <c r="K1281" s="12"/>
      <c r="P1281" s="13"/>
      <c r="R1281"/>
      <c r="S1281"/>
    </row>
    <row r="1282" spans="3:19" x14ac:dyDescent="0.45">
      <c r="C1282"/>
      <c r="D1282"/>
      <c r="E1282"/>
      <c r="G1282" s="7"/>
      <c r="H1282" s="7"/>
      <c r="I1282" s="10"/>
      <c r="J1282" s="11"/>
      <c r="K1282" s="12"/>
      <c r="P1282" s="13"/>
      <c r="R1282"/>
      <c r="S1282"/>
    </row>
    <row r="1283" spans="3:19" x14ac:dyDescent="0.45">
      <c r="C1283"/>
      <c r="D1283"/>
      <c r="E1283"/>
      <c r="G1283" s="7"/>
      <c r="H1283" s="7"/>
      <c r="I1283" s="10"/>
      <c r="J1283" s="11"/>
      <c r="K1283" s="12"/>
      <c r="P1283" s="13"/>
      <c r="R1283"/>
      <c r="S1283"/>
    </row>
    <row r="1284" spans="3:19" x14ac:dyDescent="0.45">
      <c r="C1284"/>
      <c r="D1284"/>
      <c r="E1284"/>
      <c r="G1284" s="7"/>
      <c r="H1284" s="7"/>
      <c r="I1284" s="10"/>
      <c r="J1284" s="11"/>
      <c r="K1284" s="12"/>
      <c r="P1284" s="13"/>
      <c r="R1284"/>
      <c r="S1284"/>
    </row>
    <row r="1285" spans="3:19" x14ac:dyDescent="0.45">
      <c r="C1285"/>
      <c r="D1285"/>
      <c r="E1285"/>
      <c r="G1285" s="7"/>
      <c r="H1285" s="7"/>
      <c r="I1285" s="10"/>
      <c r="J1285" s="11"/>
      <c r="K1285" s="12"/>
      <c r="P1285" s="13"/>
      <c r="R1285"/>
      <c r="S1285"/>
    </row>
    <row r="1286" spans="3:19" x14ac:dyDescent="0.45">
      <c r="C1286"/>
      <c r="D1286"/>
      <c r="E1286"/>
      <c r="G1286" s="7"/>
      <c r="H1286" s="7"/>
      <c r="I1286" s="10"/>
      <c r="J1286" s="11"/>
      <c r="K1286" s="12"/>
      <c r="P1286" s="13"/>
      <c r="R1286"/>
      <c r="S1286"/>
    </row>
    <row r="1287" spans="3:19" x14ac:dyDescent="0.45">
      <c r="C1287"/>
      <c r="D1287"/>
      <c r="E1287"/>
      <c r="G1287" s="7"/>
      <c r="H1287" s="7"/>
      <c r="I1287" s="10"/>
      <c r="J1287" s="11"/>
      <c r="K1287" s="12"/>
      <c r="P1287" s="13"/>
      <c r="R1287"/>
      <c r="S1287"/>
    </row>
    <row r="1288" spans="3:19" x14ac:dyDescent="0.45">
      <c r="C1288"/>
      <c r="D1288"/>
      <c r="E1288"/>
      <c r="G1288" s="7"/>
      <c r="H1288" s="7"/>
      <c r="I1288" s="10"/>
      <c r="J1288" s="11"/>
      <c r="K1288" s="12"/>
      <c r="P1288" s="13"/>
      <c r="R1288"/>
      <c r="S1288"/>
    </row>
    <row r="1289" spans="3:19" x14ac:dyDescent="0.45">
      <c r="C1289"/>
      <c r="D1289"/>
      <c r="E1289"/>
      <c r="G1289" s="7"/>
      <c r="H1289" s="7"/>
      <c r="I1289" s="10"/>
      <c r="J1289" s="11"/>
      <c r="K1289" s="12"/>
      <c r="P1289" s="13"/>
      <c r="R1289"/>
      <c r="S1289"/>
    </row>
    <row r="1290" spans="3:19" x14ac:dyDescent="0.45">
      <c r="C1290"/>
      <c r="D1290"/>
      <c r="E1290"/>
      <c r="G1290" s="7"/>
      <c r="H1290" s="7"/>
      <c r="I1290" s="10"/>
      <c r="J1290" s="11"/>
      <c r="K1290" s="12"/>
      <c r="P1290" s="13"/>
      <c r="R1290"/>
      <c r="S1290"/>
    </row>
    <row r="1291" spans="3:19" x14ac:dyDescent="0.45">
      <c r="C1291"/>
      <c r="D1291"/>
      <c r="E1291"/>
      <c r="G1291" s="7"/>
      <c r="H1291" s="7"/>
      <c r="I1291" s="10"/>
      <c r="J1291" s="11"/>
      <c r="K1291" s="12"/>
      <c r="P1291" s="13"/>
      <c r="R1291"/>
      <c r="S1291"/>
    </row>
    <row r="1292" spans="3:19" x14ac:dyDescent="0.45">
      <c r="C1292"/>
      <c r="D1292"/>
      <c r="E1292"/>
      <c r="G1292" s="7"/>
      <c r="H1292" s="7"/>
      <c r="I1292" s="10"/>
      <c r="J1292" s="11"/>
      <c r="K1292" s="12"/>
      <c r="P1292" s="13"/>
      <c r="R1292"/>
      <c r="S1292"/>
    </row>
    <row r="1293" spans="3:19" x14ac:dyDescent="0.45">
      <c r="C1293"/>
      <c r="D1293"/>
      <c r="E1293"/>
      <c r="G1293" s="7"/>
      <c r="H1293" s="7"/>
      <c r="I1293" s="10"/>
      <c r="J1293" s="11"/>
      <c r="K1293" s="12"/>
      <c r="P1293" s="13"/>
      <c r="R1293"/>
      <c r="S1293"/>
    </row>
    <row r="1294" spans="3:19" x14ac:dyDescent="0.45">
      <c r="C1294"/>
      <c r="D1294"/>
      <c r="E1294"/>
      <c r="G1294" s="7"/>
      <c r="H1294" s="7"/>
      <c r="I1294" s="10"/>
      <c r="J1294" s="11"/>
      <c r="K1294" s="12"/>
      <c r="P1294" s="13"/>
      <c r="R1294"/>
      <c r="S1294"/>
    </row>
    <row r="1295" spans="3:19" x14ac:dyDescent="0.45">
      <c r="C1295"/>
      <c r="D1295"/>
      <c r="E1295"/>
      <c r="G1295" s="7"/>
      <c r="H1295" s="7"/>
      <c r="I1295" s="10"/>
      <c r="J1295" s="11"/>
      <c r="K1295" s="12"/>
      <c r="P1295" s="13"/>
      <c r="R1295"/>
      <c r="S1295"/>
    </row>
    <row r="1296" spans="3:19" x14ac:dyDescent="0.45">
      <c r="C1296"/>
      <c r="D1296"/>
      <c r="E1296"/>
      <c r="G1296" s="7"/>
      <c r="H1296" s="7"/>
      <c r="I1296" s="10"/>
      <c r="J1296" s="11"/>
      <c r="K1296" s="12"/>
      <c r="P1296" s="13"/>
      <c r="R1296"/>
      <c r="S1296"/>
    </row>
    <row r="1297" spans="3:19" x14ac:dyDescent="0.45">
      <c r="C1297"/>
      <c r="D1297"/>
      <c r="E1297"/>
      <c r="G1297" s="7"/>
      <c r="H1297" s="7"/>
      <c r="I1297" s="10"/>
      <c r="J1297" s="11"/>
      <c r="K1297" s="12"/>
      <c r="P1297" s="13"/>
      <c r="R1297"/>
      <c r="S1297"/>
    </row>
    <row r="1298" spans="3:19" x14ac:dyDescent="0.45">
      <c r="C1298"/>
      <c r="D1298"/>
      <c r="E1298"/>
      <c r="G1298" s="7"/>
      <c r="H1298" s="7"/>
      <c r="I1298" s="10"/>
      <c r="J1298" s="11"/>
      <c r="K1298" s="12"/>
      <c r="P1298" s="13"/>
      <c r="R1298"/>
      <c r="S1298"/>
    </row>
    <row r="1299" spans="3:19" x14ac:dyDescent="0.45">
      <c r="C1299"/>
      <c r="D1299"/>
      <c r="E1299"/>
      <c r="G1299" s="7"/>
      <c r="H1299" s="7"/>
      <c r="I1299" s="10"/>
      <c r="J1299" s="11"/>
      <c r="K1299" s="12"/>
      <c r="P1299" s="13"/>
      <c r="R1299"/>
      <c r="S1299"/>
    </row>
    <row r="1300" spans="3:19" x14ac:dyDescent="0.45">
      <c r="C1300"/>
      <c r="D1300"/>
      <c r="E1300"/>
      <c r="G1300" s="7"/>
      <c r="H1300" s="7"/>
      <c r="I1300" s="10"/>
      <c r="J1300" s="11"/>
      <c r="K1300" s="12"/>
      <c r="P1300" s="13"/>
      <c r="R1300"/>
      <c r="S1300"/>
    </row>
    <row r="1301" spans="3:19" x14ac:dyDescent="0.45">
      <c r="C1301"/>
      <c r="D1301"/>
      <c r="E1301"/>
      <c r="G1301" s="7"/>
      <c r="H1301" s="7"/>
      <c r="I1301" s="10"/>
      <c r="J1301" s="11"/>
      <c r="K1301" s="12"/>
      <c r="P1301" s="13"/>
      <c r="R1301"/>
      <c r="S1301"/>
    </row>
    <row r="1302" spans="3:19" x14ac:dyDescent="0.45">
      <c r="C1302"/>
      <c r="D1302"/>
      <c r="E1302"/>
      <c r="G1302" s="7"/>
      <c r="H1302" s="7"/>
      <c r="I1302" s="10"/>
      <c r="J1302" s="11"/>
      <c r="K1302" s="12"/>
      <c r="P1302" s="13"/>
      <c r="R1302"/>
      <c r="S1302"/>
    </row>
    <row r="1303" spans="3:19" x14ac:dyDescent="0.45">
      <c r="C1303"/>
      <c r="D1303"/>
      <c r="E1303"/>
      <c r="G1303" s="7"/>
      <c r="H1303" s="7"/>
      <c r="I1303" s="10"/>
      <c r="J1303" s="11"/>
      <c r="K1303" s="12"/>
      <c r="P1303" s="13"/>
      <c r="R1303"/>
      <c r="S1303"/>
    </row>
    <row r="1304" spans="3:19" x14ac:dyDescent="0.45">
      <c r="C1304"/>
      <c r="D1304"/>
      <c r="E1304"/>
      <c r="G1304" s="7"/>
      <c r="H1304" s="7"/>
      <c r="I1304" s="10"/>
      <c r="J1304" s="11"/>
      <c r="K1304" s="12"/>
      <c r="P1304" s="13"/>
      <c r="R1304"/>
      <c r="S1304"/>
    </row>
    <row r="1305" spans="3:19" x14ac:dyDescent="0.45">
      <c r="C1305"/>
      <c r="D1305"/>
      <c r="E1305"/>
      <c r="G1305" s="7"/>
      <c r="H1305" s="7"/>
      <c r="I1305" s="10"/>
      <c r="J1305" s="11"/>
      <c r="K1305" s="12"/>
      <c r="P1305" s="13"/>
      <c r="R1305"/>
      <c r="S1305"/>
    </row>
    <row r="1306" spans="3:19" x14ac:dyDescent="0.45">
      <c r="C1306"/>
      <c r="D1306"/>
      <c r="E1306"/>
      <c r="G1306" s="7"/>
      <c r="H1306" s="7"/>
      <c r="I1306" s="10"/>
      <c r="J1306" s="11"/>
      <c r="K1306" s="12"/>
      <c r="P1306" s="13"/>
      <c r="R1306"/>
      <c r="S1306"/>
    </row>
    <row r="1307" spans="3:19" x14ac:dyDescent="0.45">
      <c r="C1307"/>
      <c r="D1307"/>
      <c r="E1307"/>
      <c r="G1307" s="7"/>
      <c r="H1307" s="7"/>
      <c r="I1307" s="10"/>
      <c r="J1307" s="11"/>
      <c r="K1307" s="12"/>
      <c r="P1307" s="13"/>
      <c r="R1307"/>
      <c r="S1307"/>
    </row>
    <row r="1308" spans="3:19" x14ac:dyDescent="0.45">
      <c r="C1308"/>
      <c r="D1308"/>
      <c r="E1308"/>
      <c r="G1308" s="7"/>
      <c r="H1308" s="7"/>
      <c r="I1308" s="10"/>
      <c r="J1308" s="11"/>
      <c r="K1308" s="12"/>
      <c r="P1308" s="13"/>
      <c r="R1308"/>
      <c r="S1308"/>
    </row>
    <row r="1309" spans="3:19" x14ac:dyDescent="0.45">
      <c r="C1309"/>
      <c r="D1309"/>
      <c r="E1309"/>
      <c r="G1309" s="7"/>
      <c r="H1309" s="7"/>
      <c r="I1309" s="10"/>
      <c r="J1309" s="11"/>
      <c r="K1309" s="12"/>
      <c r="P1309" s="13"/>
      <c r="R1309"/>
      <c r="S1309"/>
    </row>
    <row r="1310" spans="3:19" x14ac:dyDescent="0.45">
      <c r="C1310"/>
      <c r="D1310"/>
      <c r="E1310"/>
      <c r="G1310" s="7"/>
      <c r="H1310" s="7"/>
      <c r="I1310" s="10"/>
      <c r="J1310" s="11"/>
      <c r="K1310" s="12"/>
      <c r="P1310" s="13"/>
      <c r="R1310"/>
      <c r="S1310"/>
    </row>
    <row r="1311" spans="3:19" x14ac:dyDescent="0.45">
      <c r="C1311"/>
      <c r="D1311"/>
      <c r="E1311"/>
      <c r="G1311" s="7"/>
      <c r="H1311" s="7"/>
      <c r="I1311" s="10"/>
      <c r="J1311" s="11"/>
      <c r="K1311" s="12"/>
      <c r="P1311" s="13"/>
      <c r="R1311"/>
      <c r="S1311"/>
    </row>
    <row r="1312" spans="3:19" x14ac:dyDescent="0.45">
      <c r="C1312"/>
      <c r="D1312"/>
      <c r="E1312"/>
      <c r="G1312" s="7"/>
      <c r="H1312" s="7"/>
      <c r="I1312" s="10"/>
      <c r="J1312" s="11"/>
      <c r="K1312" s="12"/>
      <c r="P1312" s="13"/>
      <c r="R1312"/>
      <c r="S1312"/>
    </row>
    <row r="1313" spans="3:19" x14ac:dyDescent="0.45">
      <c r="C1313"/>
      <c r="D1313"/>
      <c r="E1313"/>
      <c r="G1313" s="7"/>
      <c r="H1313" s="7"/>
      <c r="I1313" s="10"/>
      <c r="J1313" s="11"/>
      <c r="K1313" s="12"/>
      <c r="P1313" s="13"/>
      <c r="R1313"/>
      <c r="S1313"/>
    </row>
    <row r="1314" spans="3:19" x14ac:dyDescent="0.45">
      <c r="C1314"/>
      <c r="D1314"/>
      <c r="E1314"/>
      <c r="G1314" s="7"/>
      <c r="H1314" s="7"/>
      <c r="I1314" s="10"/>
      <c r="J1314" s="11"/>
      <c r="K1314" s="12"/>
      <c r="P1314" s="13"/>
      <c r="R1314"/>
      <c r="S1314"/>
    </row>
    <row r="1315" spans="3:19" x14ac:dyDescent="0.45">
      <c r="C1315"/>
      <c r="D1315"/>
      <c r="E1315"/>
      <c r="G1315" s="7"/>
      <c r="H1315" s="7"/>
      <c r="I1315" s="10"/>
      <c r="J1315" s="11"/>
      <c r="K1315" s="12"/>
      <c r="P1315" s="13"/>
      <c r="R1315"/>
      <c r="S1315"/>
    </row>
    <row r="1316" spans="3:19" x14ac:dyDescent="0.45">
      <c r="C1316"/>
      <c r="D1316"/>
      <c r="E1316"/>
      <c r="G1316" s="7"/>
      <c r="H1316" s="7"/>
      <c r="I1316" s="10"/>
      <c r="J1316" s="11"/>
      <c r="K1316" s="12"/>
      <c r="P1316" s="13"/>
      <c r="R1316"/>
      <c r="S1316"/>
    </row>
    <row r="1317" spans="3:19" x14ac:dyDescent="0.45">
      <c r="C1317"/>
      <c r="D1317"/>
      <c r="E1317"/>
      <c r="G1317" s="7"/>
      <c r="H1317" s="7"/>
      <c r="I1317" s="10"/>
      <c r="J1317" s="11"/>
      <c r="K1317" s="12"/>
      <c r="P1317" s="13"/>
      <c r="R1317"/>
      <c r="S1317"/>
    </row>
    <row r="1318" spans="3:19" x14ac:dyDescent="0.45">
      <c r="C1318"/>
      <c r="D1318"/>
      <c r="E1318"/>
      <c r="G1318" s="7"/>
      <c r="H1318" s="7"/>
      <c r="I1318" s="10"/>
      <c r="J1318" s="11"/>
      <c r="K1318" s="12"/>
      <c r="P1318" s="13"/>
      <c r="R1318"/>
      <c r="S1318"/>
    </row>
    <row r="1319" spans="3:19" x14ac:dyDescent="0.45">
      <c r="C1319"/>
      <c r="D1319"/>
      <c r="E1319"/>
      <c r="G1319" s="7"/>
      <c r="H1319" s="7"/>
      <c r="I1319" s="10"/>
      <c r="J1319" s="11"/>
      <c r="K1319" s="12"/>
      <c r="P1319" s="13"/>
      <c r="R1319"/>
      <c r="S1319"/>
    </row>
    <row r="1320" spans="3:19" x14ac:dyDescent="0.45">
      <c r="C1320"/>
      <c r="D1320"/>
      <c r="E1320"/>
      <c r="G1320" s="7"/>
      <c r="H1320" s="7"/>
      <c r="I1320" s="10"/>
      <c r="J1320" s="11"/>
      <c r="K1320" s="12"/>
      <c r="P1320" s="13"/>
      <c r="R1320"/>
      <c r="S1320"/>
    </row>
    <row r="1321" spans="3:19" x14ac:dyDescent="0.45">
      <c r="C1321"/>
      <c r="D1321"/>
      <c r="E1321"/>
      <c r="G1321" s="7"/>
      <c r="H1321" s="7"/>
      <c r="I1321" s="10"/>
      <c r="J1321" s="11"/>
      <c r="K1321" s="12"/>
      <c r="P1321" s="13"/>
      <c r="R1321"/>
      <c r="S1321"/>
    </row>
    <row r="1322" spans="3:19" x14ac:dyDescent="0.45">
      <c r="C1322"/>
      <c r="D1322"/>
      <c r="E1322"/>
      <c r="G1322" s="7"/>
      <c r="H1322" s="7"/>
      <c r="I1322" s="10"/>
      <c r="J1322" s="11"/>
      <c r="K1322" s="12"/>
      <c r="P1322" s="13"/>
      <c r="R1322"/>
      <c r="S1322"/>
    </row>
    <row r="1323" spans="3:19" x14ac:dyDescent="0.45">
      <c r="C1323"/>
      <c r="D1323"/>
      <c r="E1323"/>
      <c r="G1323" s="7"/>
      <c r="H1323" s="7"/>
      <c r="I1323" s="10"/>
      <c r="J1323" s="11"/>
      <c r="K1323" s="12"/>
      <c r="P1323" s="13"/>
      <c r="R1323"/>
      <c r="S1323"/>
    </row>
    <row r="1324" spans="3:19" x14ac:dyDescent="0.45">
      <c r="C1324"/>
      <c r="D1324"/>
      <c r="E1324"/>
      <c r="G1324" s="7"/>
      <c r="H1324" s="7"/>
      <c r="I1324" s="10"/>
      <c r="J1324" s="11"/>
      <c r="K1324" s="12"/>
      <c r="P1324" s="13"/>
      <c r="R1324"/>
      <c r="S1324"/>
    </row>
    <row r="1325" spans="3:19" x14ac:dyDescent="0.45">
      <c r="C1325"/>
      <c r="D1325"/>
      <c r="E1325"/>
      <c r="G1325" s="7"/>
      <c r="H1325" s="7"/>
      <c r="I1325" s="10"/>
      <c r="J1325" s="11"/>
      <c r="K1325" s="12"/>
      <c r="P1325" s="13"/>
      <c r="R1325"/>
      <c r="S1325"/>
    </row>
    <row r="1326" spans="3:19" x14ac:dyDescent="0.45">
      <c r="C1326"/>
      <c r="D1326"/>
      <c r="E1326"/>
      <c r="G1326" s="7"/>
      <c r="H1326" s="7"/>
      <c r="I1326" s="10"/>
      <c r="J1326" s="11"/>
      <c r="K1326" s="12"/>
      <c r="P1326" s="13"/>
      <c r="R1326"/>
      <c r="S1326"/>
    </row>
    <row r="1327" spans="3:19" x14ac:dyDescent="0.45">
      <c r="C1327"/>
      <c r="D1327"/>
      <c r="E1327"/>
      <c r="G1327" s="7"/>
      <c r="H1327" s="7"/>
      <c r="I1327" s="10"/>
      <c r="J1327" s="11"/>
      <c r="K1327" s="12"/>
      <c r="P1327" s="13"/>
      <c r="R1327"/>
      <c r="S1327"/>
    </row>
    <row r="1328" spans="3:19" x14ac:dyDescent="0.45">
      <c r="C1328"/>
      <c r="D1328"/>
      <c r="E1328"/>
      <c r="G1328" s="7"/>
      <c r="H1328" s="7"/>
      <c r="I1328" s="10"/>
      <c r="J1328" s="11"/>
      <c r="K1328" s="12"/>
      <c r="P1328" s="13"/>
      <c r="R1328"/>
      <c r="S1328"/>
    </row>
    <row r="1329" spans="3:19" x14ac:dyDescent="0.45">
      <c r="C1329"/>
      <c r="D1329"/>
      <c r="E1329"/>
      <c r="G1329" s="7"/>
      <c r="H1329" s="7"/>
      <c r="I1329" s="10"/>
      <c r="J1329" s="11"/>
      <c r="K1329" s="12"/>
      <c r="P1329" s="13"/>
      <c r="R1329"/>
      <c r="S1329"/>
    </row>
    <row r="1330" spans="3:19" x14ac:dyDescent="0.45">
      <c r="C1330"/>
      <c r="D1330"/>
      <c r="E1330"/>
      <c r="G1330" s="7"/>
      <c r="H1330" s="7"/>
      <c r="I1330" s="10"/>
      <c r="J1330" s="11"/>
      <c r="K1330" s="12"/>
      <c r="P1330" s="13"/>
      <c r="R1330"/>
      <c r="S1330"/>
    </row>
    <row r="1331" spans="3:19" x14ac:dyDescent="0.45">
      <c r="C1331"/>
      <c r="D1331"/>
      <c r="E1331"/>
      <c r="G1331" s="7"/>
      <c r="H1331" s="7"/>
      <c r="I1331" s="10"/>
      <c r="J1331" s="11"/>
      <c r="K1331" s="12"/>
      <c r="P1331" s="13"/>
      <c r="R1331"/>
      <c r="S1331"/>
    </row>
    <row r="1332" spans="3:19" x14ac:dyDescent="0.45">
      <c r="C1332"/>
      <c r="D1332"/>
      <c r="E1332"/>
      <c r="G1332" s="7"/>
      <c r="H1332" s="7"/>
      <c r="I1332" s="10"/>
      <c r="J1332" s="11"/>
      <c r="K1332" s="12"/>
      <c r="P1332" s="13"/>
      <c r="R1332"/>
      <c r="S1332"/>
    </row>
    <row r="1333" spans="3:19" x14ac:dyDescent="0.45">
      <c r="C1333"/>
      <c r="D1333"/>
      <c r="E1333"/>
      <c r="G1333" s="7"/>
      <c r="H1333" s="7"/>
      <c r="I1333" s="10"/>
      <c r="J1333" s="11"/>
      <c r="K1333" s="12"/>
      <c r="P1333" s="13"/>
      <c r="R1333"/>
      <c r="S1333"/>
    </row>
    <row r="1334" spans="3:19" x14ac:dyDescent="0.45">
      <c r="C1334"/>
      <c r="D1334"/>
      <c r="E1334"/>
      <c r="G1334" s="7"/>
      <c r="H1334" s="7"/>
      <c r="I1334" s="10"/>
      <c r="J1334" s="11"/>
      <c r="K1334" s="12"/>
      <c r="P1334" s="13"/>
      <c r="R1334"/>
      <c r="S1334"/>
    </row>
    <row r="1335" spans="3:19" x14ac:dyDescent="0.45">
      <c r="C1335"/>
      <c r="D1335"/>
      <c r="E1335"/>
      <c r="G1335" s="7"/>
      <c r="H1335" s="7"/>
      <c r="I1335" s="10"/>
      <c r="J1335" s="11"/>
      <c r="K1335" s="12"/>
      <c r="P1335" s="13"/>
      <c r="R1335"/>
      <c r="S1335"/>
    </row>
    <row r="1336" spans="3:19" x14ac:dyDescent="0.45">
      <c r="C1336"/>
      <c r="D1336"/>
      <c r="E1336"/>
      <c r="G1336" s="7"/>
      <c r="H1336" s="7"/>
      <c r="I1336" s="10"/>
      <c r="J1336" s="11"/>
      <c r="K1336" s="12"/>
      <c r="P1336" s="13"/>
      <c r="R1336"/>
      <c r="S1336"/>
    </row>
    <row r="1337" spans="3:19" x14ac:dyDescent="0.45">
      <c r="C1337"/>
      <c r="D1337"/>
      <c r="E1337"/>
      <c r="G1337" s="7"/>
      <c r="H1337" s="7"/>
      <c r="I1337" s="10"/>
      <c r="J1337" s="11"/>
      <c r="K1337" s="12"/>
      <c r="P1337" s="13"/>
      <c r="R1337"/>
      <c r="S1337"/>
    </row>
    <row r="1338" spans="3:19" x14ac:dyDescent="0.45">
      <c r="C1338"/>
      <c r="D1338"/>
      <c r="E1338"/>
      <c r="G1338" s="7"/>
      <c r="H1338" s="7"/>
      <c r="I1338" s="10"/>
      <c r="J1338" s="11"/>
      <c r="K1338" s="12"/>
      <c r="P1338" s="13"/>
      <c r="R1338"/>
      <c r="S1338"/>
    </row>
    <row r="1339" spans="3:19" x14ac:dyDescent="0.45">
      <c r="C1339"/>
      <c r="D1339"/>
      <c r="E1339"/>
      <c r="G1339" s="7"/>
      <c r="H1339" s="7"/>
      <c r="I1339" s="10"/>
      <c r="J1339" s="11"/>
      <c r="K1339" s="12"/>
      <c r="P1339" s="13"/>
      <c r="R1339"/>
      <c r="S1339"/>
    </row>
    <row r="1340" spans="3:19" x14ac:dyDescent="0.45">
      <c r="C1340"/>
      <c r="D1340"/>
      <c r="E1340"/>
      <c r="G1340" s="7"/>
      <c r="H1340" s="7"/>
      <c r="I1340" s="10"/>
      <c r="J1340" s="11"/>
      <c r="K1340" s="12"/>
      <c r="P1340" s="13"/>
      <c r="R1340"/>
      <c r="S1340"/>
    </row>
    <row r="1341" spans="3:19" x14ac:dyDescent="0.45">
      <c r="C1341"/>
      <c r="D1341"/>
      <c r="E1341"/>
      <c r="G1341" s="7"/>
      <c r="H1341" s="7"/>
      <c r="I1341" s="10"/>
      <c r="J1341" s="11"/>
      <c r="K1341" s="12"/>
      <c r="P1341" s="13"/>
      <c r="R1341"/>
      <c r="S1341"/>
    </row>
    <row r="1342" spans="3:19" x14ac:dyDescent="0.45">
      <c r="C1342"/>
      <c r="D1342"/>
      <c r="E1342"/>
      <c r="G1342" s="7"/>
      <c r="H1342" s="7"/>
      <c r="I1342" s="10"/>
      <c r="J1342" s="11"/>
      <c r="K1342" s="12"/>
      <c r="P1342" s="13"/>
      <c r="R1342"/>
      <c r="S1342"/>
    </row>
    <row r="1343" spans="3:19" x14ac:dyDescent="0.45">
      <c r="C1343"/>
      <c r="D1343"/>
      <c r="E1343"/>
      <c r="G1343" s="7"/>
      <c r="H1343" s="7"/>
      <c r="I1343" s="10"/>
      <c r="J1343" s="11"/>
      <c r="K1343" s="12"/>
      <c r="P1343" s="13"/>
      <c r="R1343"/>
      <c r="S1343"/>
    </row>
    <row r="1344" spans="3:19" x14ac:dyDescent="0.45">
      <c r="C1344"/>
      <c r="D1344"/>
      <c r="E1344"/>
      <c r="G1344" s="7"/>
      <c r="H1344" s="7"/>
      <c r="I1344" s="10"/>
      <c r="J1344" s="11"/>
      <c r="K1344" s="12"/>
      <c r="P1344" s="13"/>
      <c r="R1344"/>
      <c r="S1344"/>
    </row>
    <row r="1345" spans="3:19" x14ac:dyDescent="0.45">
      <c r="C1345"/>
      <c r="D1345"/>
      <c r="E1345"/>
      <c r="G1345" s="7"/>
      <c r="H1345" s="7"/>
      <c r="I1345" s="10"/>
      <c r="J1345" s="11"/>
      <c r="K1345" s="12"/>
      <c r="P1345" s="13"/>
      <c r="R1345"/>
      <c r="S1345"/>
    </row>
    <row r="1346" spans="3:19" x14ac:dyDescent="0.45">
      <c r="C1346"/>
      <c r="D1346"/>
      <c r="E1346"/>
      <c r="G1346" s="7"/>
      <c r="H1346" s="7"/>
      <c r="I1346" s="10"/>
      <c r="J1346" s="11"/>
      <c r="K1346" s="12"/>
      <c r="P1346" s="13"/>
      <c r="R1346"/>
      <c r="S1346"/>
    </row>
    <row r="1347" spans="3:19" x14ac:dyDescent="0.45">
      <c r="C1347"/>
      <c r="D1347"/>
      <c r="E1347"/>
      <c r="G1347" s="7"/>
      <c r="H1347" s="7"/>
      <c r="I1347" s="10"/>
      <c r="J1347" s="11"/>
      <c r="K1347" s="12"/>
      <c r="P1347" s="13"/>
      <c r="R1347"/>
      <c r="S1347"/>
    </row>
    <row r="1348" spans="3:19" x14ac:dyDescent="0.45">
      <c r="C1348"/>
      <c r="D1348"/>
      <c r="E1348"/>
      <c r="G1348" s="7"/>
      <c r="H1348" s="7"/>
      <c r="I1348" s="10"/>
      <c r="J1348" s="11"/>
      <c r="K1348" s="12"/>
      <c r="P1348" s="13"/>
      <c r="R1348"/>
      <c r="S1348"/>
    </row>
    <row r="1349" spans="3:19" x14ac:dyDescent="0.45">
      <c r="C1349"/>
      <c r="D1349"/>
      <c r="E1349"/>
      <c r="G1349" s="7"/>
      <c r="H1349" s="7"/>
      <c r="I1349" s="10"/>
      <c r="J1349" s="11"/>
      <c r="K1349" s="12"/>
      <c r="P1349" s="13"/>
      <c r="R1349"/>
      <c r="S1349"/>
    </row>
    <row r="1350" spans="3:19" x14ac:dyDescent="0.45">
      <c r="C1350"/>
      <c r="D1350"/>
      <c r="E1350"/>
      <c r="G1350" s="7"/>
      <c r="H1350" s="7"/>
      <c r="I1350" s="10"/>
      <c r="J1350" s="11"/>
      <c r="K1350" s="12"/>
      <c r="P1350" s="13"/>
      <c r="R1350"/>
      <c r="S1350"/>
    </row>
    <row r="1351" spans="3:19" x14ac:dyDescent="0.45">
      <c r="C1351"/>
      <c r="D1351"/>
      <c r="E1351"/>
      <c r="G1351" s="7"/>
      <c r="H1351" s="7"/>
      <c r="I1351" s="10"/>
      <c r="J1351" s="11"/>
      <c r="K1351" s="12"/>
      <c r="P1351" s="13"/>
      <c r="R1351"/>
      <c r="S1351"/>
    </row>
    <row r="1352" spans="3:19" x14ac:dyDescent="0.45">
      <c r="C1352"/>
      <c r="D1352"/>
      <c r="E1352"/>
      <c r="G1352" s="7"/>
      <c r="H1352" s="7"/>
      <c r="I1352" s="10"/>
      <c r="J1352" s="11"/>
      <c r="K1352" s="12"/>
      <c r="P1352" s="13"/>
      <c r="R1352"/>
      <c r="S1352"/>
    </row>
    <row r="1353" spans="3:19" x14ac:dyDescent="0.45">
      <c r="C1353"/>
      <c r="D1353"/>
      <c r="E1353"/>
      <c r="G1353" s="7"/>
      <c r="H1353" s="7"/>
      <c r="I1353" s="10"/>
      <c r="J1353" s="11"/>
      <c r="K1353" s="12"/>
      <c r="P1353" s="13"/>
      <c r="R1353"/>
      <c r="S1353"/>
    </row>
    <row r="1354" spans="3:19" x14ac:dyDescent="0.45">
      <c r="C1354"/>
      <c r="D1354"/>
      <c r="E1354"/>
      <c r="G1354" s="7"/>
      <c r="H1354" s="7"/>
      <c r="I1354" s="10"/>
      <c r="J1354" s="11"/>
      <c r="K1354" s="12"/>
      <c r="P1354" s="13"/>
      <c r="R1354"/>
      <c r="S1354"/>
    </row>
    <row r="1355" spans="3:19" x14ac:dyDescent="0.45">
      <c r="C1355"/>
      <c r="D1355"/>
      <c r="E1355"/>
      <c r="G1355" s="7"/>
      <c r="H1355" s="7"/>
      <c r="I1355" s="10"/>
      <c r="J1355" s="11"/>
      <c r="K1355" s="12"/>
      <c r="P1355" s="13"/>
      <c r="R1355"/>
      <c r="S1355"/>
    </row>
    <row r="1356" spans="3:19" x14ac:dyDescent="0.45">
      <c r="C1356"/>
      <c r="D1356"/>
      <c r="E1356"/>
      <c r="G1356" s="7"/>
      <c r="H1356" s="7"/>
      <c r="I1356" s="10"/>
      <c r="J1356" s="11"/>
      <c r="K1356" s="12"/>
      <c r="P1356" s="13"/>
      <c r="R1356"/>
      <c r="S1356"/>
    </row>
    <row r="1357" spans="3:19" x14ac:dyDescent="0.45">
      <c r="C1357"/>
      <c r="D1357"/>
      <c r="E1357"/>
      <c r="G1357" s="7"/>
      <c r="H1357" s="7"/>
      <c r="I1357" s="10"/>
      <c r="J1357" s="11"/>
      <c r="K1357" s="12"/>
      <c r="P1357" s="13"/>
      <c r="R1357"/>
      <c r="S1357"/>
    </row>
    <row r="1358" spans="3:19" x14ac:dyDescent="0.45">
      <c r="C1358"/>
      <c r="D1358"/>
      <c r="E1358"/>
      <c r="G1358" s="7"/>
      <c r="H1358" s="7"/>
      <c r="I1358" s="10"/>
      <c r="J1358" s="11"/>
      <c r="K1358" s="12"/>
      <c r="P1358" s="13"/>
      <c r="R1358"/>
      <c r="S1358"/>
    </row>
    <row r="1359" spans="3:19" x14ac:dyDescent="0.45">
      <c r="C1359"/>
      <c r="D1359"/>
      <c r="E1359"/>
      <c r="G1359" s="7"/>
      <c r="H1359" s="7"/>
      <c r="I1359" s="10"/>
      <c r="J1359" s="11"/>
      <c r="K1359" s="12"/>
      <c r="P1359" s="13"/>
      <c r="R1359"/>
      <c r="S1359"/>
    </row>
    <row r="1360" spans="3:19" x14ac:dyDescent="0.45">
      <c r="C1360"/>
      <c r="D1360"/>
      <c r="E1360"/>
      <c r="G1360" s="7"/>
      <c r="H1360" s="7"/>
      <c r="I1360" s="10"/>
      <c r="J1360" s="11"/>
      <c r="K1360" s="12"/>
      <c r="P1360" s="13"/>
      <c r="R1360"/>
      <c r="S1360"/>
    </row>
    <row r="1361" spans="3:19" x14ac:dyDescent="0.45">
      <c r="C1361"/>
      <c r="D1361"/>
      <c r="E1361"/>
      <c r="G1361" s="7"/>
      <c r="H1361" s="7"/>
      <c r="I1361" s="10"/>
      <c r="J1361" s="11"/>
      <c r="K1361" s="12"/>
      <c r="P1361" s="13"/>
      <c r="R1361"/>
      <c r="S1361"/>
    </row>
    <row r="1362" spans="3:19" x14ac:dyDescent="0.45">
      <c r="C1362"/>
      <c r="D1362"/>
      <c r="E1362"/>
      <c r="G1362" s="7"/>
      <c r="H1362" s="7"/>
      <c r="I1362" s="10"/>
      <c r="J1362" s="11"/>
      <c r="K1362" s="12"/>
      <c r="P1362" s="13"/>
      <c r="R1362"/>
      <c r="S1362"/>
    </row>
    <row r="1363" spans="3:19" x14ac:dyDescent="0.45">
      <c r="C1363"/>
      <c r="D1363"/>
      <c r="E1363"/>
      <c r="G1363" s="7"/>
      <c r="H1363" s="7"/>
      <c r="I1363" s="10"/>
      <c r="J1363" s="11"/>
      <c r="K1363" s="12"/>
      <c r="P1363" s="13"/>
      <c r="R1363"/>
      <c r="S1363"/>
    </row>
    <row r="1364" spans="3:19" x14ac:dyDescent="0.45">
      <c r="C1364"/>
      <c r="D1364"/>
      <c r="E1364"/>
      <c r="G1364" s="7"/>
      <c r="H1364" s="7"/>
      <c r="I1364" s="10"/>
      <c r="J1364" s="11"/>
      <c r="K1364" s="12"/>
      <c r="P1364" s="13"/>
      <c r="R1364"/>
      <c r="S1364"/>
    </row>
    <row r="1365" spans="3:19" x14ac:dyDescent="0.45">
      <c r="C1365"/>
      <c r="D1365"/>
      <c r="E1365"/>
      <c r="G1365" s="7"/>
      <c r="H1365" s="7"/>
      <c r="I1365" s="10"/>
      <c r="J1365" s="11"/>
      <c r="K1365" s="12"/>
      <c r="P1365" s="13"/>
      <c r="R1365"/>
      <c r="S1365"/>
    </row>
    <row r="1366" spans="3:19" x14ac:dyDescent="0.45">
      <c r="C1366"/>
      <c r="D1366"/>
      <c r="E1366"/>
      <c r="G1366" s="7"/>
      <c r="H1366" s="7"/>
      <c r="I1366" s="10"/>
      <c r="J1366" s="11"/>
      <c r="K1366" s="12"/>
      <c r="P1366" s="13"/>
      <c r="R1366"/>
      <c r="S1366"/>
    </row>
    <row r="1367" spans="3:19" x14ac:dyDescent="0.45">
      <c r="C1367"/>
      <c r="D1367"/>
      <c r="E1367"/>
      <c r="G1367" s="7"/>
      <c r="H1367" s="7"/>
      <c r="I1367" s="10"/>
      <c r="J1367" s="11"/>
      <c r="K1367" s="12"/>
      <c r="P1367" s="13"/>
      <c r="R1367"/>
      <c r="S1367"/>
    </row>
    <row r="1368" spans="3:19" x14ac:dyDescent="0.45">
      <c r="C1368"/>
      <c r="D1368"/>
      <c r="E1368"/>
      <c r="G1368" s="7"/>
      <c r="H1368" s="7"/>
      <c r="I1368" s="10"/>
      <c r="J1368" s="11"/>
      <c r="K1368" s="12"/>
      <c r="P1368" s="13"/>
      <c r="R1368"/>
      <c r="S1368"/>
    </row>
    <row r="1369" spans="3:19" x14ac:dyDescent="0.45">
      <c r="C1369"/>
      <c r="D1369"/>
      <c r="E1369"/>
      <c r="G1369" s="7"/>
      <c r="H1369" s="7"/>
      <c r="I1369" s="10"/>
      <c r="J1369" s="11"/>
      <c r="K1369" s="12"/>
      <c r="P1369" s="13"/>
      <c r="R1369"/>
      <c r="S1369"/>
    </row>
    <row r="1370" spans="3:19" x14ac:dyDescent="0.45">
      <c r="C1370"/>
      <c r="D1370"/>
      <c r="E1370"/>
      <c r="G1370" s="7"/>
      <c r="H1370" s="7"/>
      <c r="I1370" s="10"/>
      <c r="J1370" s="11"/>
      <c r="K1370" s="12"/>
      <c r="P1370" s="13"/>
      <c r="R1370"/>
      <c r="S1370"/>
    </row>
    <row r="1371" spans="3:19" x14ac:dyDescent="0.45">
      <c r="C1371"/>
      <c r="D1371"/>
      <c r="E1371"/>
      <c r="G1371" s="7"/>
      <c r="H1371" s="7"/>
      <c r="I1371" s="10"/>
      <c r="J1371" s="11"/>
      <c r="K1371" s="12"/>
      <c r="P1371" s="13"/>
      <c r="R1371"/>
      <c r="S1371"/>
    </row>
    <row r="1372" spans="3:19" x14ac:dyDescent="0.45">
      <c r="C1372"/>
      <c r="D1372"/>
      <c r="E1372"/>
      <c r="G1372" s="7"/>
      <c r="H1372" s="7"/>
      <c r="I1372" s="10"/>
      <c r="J1372" s="11"/>
      <c r="K1372" s="12"/>
      <c r="P1372" s="13"/>
      <c r="R1372"/>
      <c r="S1372"/>
    </row>
    <row r="1373" spans="3:19" x14ac:dyDescent="0.45">
      <c r="C1373"/>
      <c r="D1373"/>
      <c r="E1373"/>
      <c r="G1373" s="7"/>
      <c r="H1373" s="7"/>
      <c r="I1373" s="10"/>
      <c r="J1373" s="11"/>
      <c r="K1373" s="12"/>
      <c r="P1373" s="13"/>
      <c r="R1373"/>
      <c r="S1373"/>
    </row>
    <row r="1374" spans="3:19" x14ac:dyDescent="0.45">
      <c r="C1374"/>
      <c r="D1374"/>
      <c r="E1374"/>
      <c r="G1374" s="7"/>
      <c r="H1374" s="7"/>
      <c r="I1374" s="10"/>
      <c r="J1374" s="11"/>
      <c r="K1374" s="12"/>
      <c r="P1374" s="13"/>
      <c r="R1374"/>
      <c r="S1374"/>
    </row>
    <row r="1375" spans="3:19" x14ac:dyDescent="0.45">
      <c r="C1375"/>
      <c r="D1375"/>
      <c r="E1375"/>
      <c r="G1375" s="7"/>
      <c r="H1375" s="7"/>
      <c r="I1375" s="10"/>
      <c r="J1375" s="11"/>
      <c r="K1375" s="12"/>
      <c r="P1375" s="13"/>
      <c r="R1375"/>
      <c r="S1375"/>
    </row>
    <row r="1376" spans="3:19" x14ac:dyDescent="0.45">
      <c r="C1376"/>
      <c r="D1376"/>
      <c r="E1376"/>
      <c r="G1376" s="7"/>
      <c r="H1376" s="7"/>
      <c r="I1376" s="10"/>
      <c r="J1376" s="11"/>
      <c r="K1376" s="12"/>
      <c r="P1376" s="13"/>
      <c r="R1376"/>
      <c r="S1376"/>
    </row>
    <row r="1377" spans="3:19" x14ac:dyDescent="0.45">
      <c r="C1377"/>
      <c r="D1377"/>
      <c r="E1377"/>
      <c r="G1377" s="7"/>
      <c r="H1377" s="7"/>
      <c r="I1377" s="10"/>
      <c r="J1377" s="11"/>
      <c r="K1377" s="12"/>
      <c r="P1377" s="13"/>
      <c r="R1377"/>
      <c r="S1377"/>
    </row>
    <row r="1378" spans="3:19" x14ac:dyDescent="0.45">
      <c r="C1378"/>
      <c r="D1378"/>
      <c r="E1378"/>
      <c r="G1378" s="7"/>
      <c r="H1378" s="7"/>
      <c r="I1378" s="10"/>
      <c r="J1378" s="11"/>
      <c r="K1378" s="12"/>
      <c r="P1378" s="13"/>
      <c r="R1378"/>
      <c r="S1378"/>
    </row>
    <row r="1379" spans="3:19" x14ac:dyDescent="0.45">
      <c r="C1379"/>
      <c r="D1379"/>
      <c r="E1379"/>
      <c r="G1379" s="7"/>
      <c r="H1379" s="7"/>
      <c r="I1379" s="10"/>
      <c r="J1379" s="11"/>
      <c r="K1379" s="12"/>
      <c r="P1379" s="13"/>
      <c r="R1379"/>
      <c r="S1379"/>
    </row>
    <row r="1380" spans="3:19" x14ac:dyDescent="0.45">
      <c r="C1380"/>
      <c r="D1380"/>
      <c r="E1380"/>
      <c r="G1380" s="7"/>
      <c r="H1380" s="7"/>
      <c r="I1380" s="10"/>
      <c r="J1380" s="11"/>
      <c r="K1380" s="12"/>
      <c r="P1380" s="13"/>
      <c r="R1380"/>
      <c r="S1380"/>
    </row>
    <row r="1381" spans="3:19" x14ac:dyDescent="0.45">
      <c r="C1381"/>
      <c r="D1381"/>
      <c r="E1381"/>
      <c r="G1381" s="7"/>
      <c r="H1381" s="7"/>
      <c r="I1381" s="10"/>
      <c r="J1381" s="11"/>
      <c r="K1381" s="12"/>
      <c r="P1381" s="13"/>
      <c r="R1381"/>
      <c r="S1381"/>
    </row>
    <row r="1382" spans="3:19" x14ac:dyDescent="0.45">
      <c r="C1382"/>
      <c r="D1382"/>
      <c r="E1382"/>
      <c r="G1382" s="7"/>
      <c r="H1382" s="7"/>
      <c r="I1382" s="10"/>
      <c r="J1382" s="11"/>
      <c r="K1382" s="12"/>
      <c r="P1382" s="13"/>
      <c r="R1382"/>
      <c r="S1382"/>
    </row>
    <row r="1383" spans="3:19" x14ac:dyDescent="0.45">
      <c r="C1383"/>
      <c r="D1383"/>
      <c r="E1383"/>
      <c r="G1383" s="7"/>
      <c r="H1383" s="7"/>
      <c r="I1383" s="10"/>
      <c r="J1383" s="11"/>
      <c r="K1383" s="12"/>
      <c r="P1383" s="13"/>
      <c r="R1383"/>
      <c r="S1383"/>
    </row>
    <row r="1384" spans="3:19" x14ac:dyDescent="0.45">
      <c r="C1384"/>
      <c r="D1384"/>
      <c r="E1384"/>
      <c r="G1384" s="7"/>
      <c r="H1384" s="7"/>
      <c r="I1384" s="10"/>
      <c r="J1384" s="11"/>
      <c r="K1384" s="12"/>
      <c r="P1384" s="13"/>
      <c r="R1384"/>
      <c r="S1384"/>
    </row>
    <row r="1385" spans="3:19" x14ac:dyDescent="0.45">
      <c r="C1385"/>
      <c r="D1385"/>
      <c r="E1385"/>
      <c r="G1385" s="7"/>
      <c r="H1385" s="7"/>
      <c r="I1385" s="10"/>
      <c r="J1385" s="11"/>
      <c r="K1385" s="12"/>
      <c r="P1385" s="13"/>
      <c r="R1385"/>
      <c r="S1385"/>
    </row>
    <row r="1386" spans="3:19" x14ac:dyDescent="0.45">
      <c r="C1386"/>
      <c r="D1386"/>
      <c r="E1386"/>
      <c r="G1386" s="7"/>
      <c r="H1386" s="7"/>
      <c r="I1386" s="10"/>
      <c r="J1386" s="11"/>
      <c r="K1386" s="12"/>
      <c r="P1386" s="13"/>
      <c r="R1386"/>
      <c r="S1386"/>
    </row>
    <row r="1387" spans="3:19" x14ac:dyDescent="0.45">
      <c r="C1387"/>
      <c r="D1387"/>
      <c r="E1387"/>
      <c r="G1387" s="7"/>
      <c r="H1387" s="7"/>
      <c r="I1387" s="10"/>
      <c r="J1387" s="11"/>
      <c r="K1387" s="12"/>
      <c r="P1387" s="13"/>
      <c r="R1387"/>
      <c r="S1387"/>
    </row>
    <row r="1388" spans="3:19" x14ac:dyDescent="0.45">
      <c r="C1388"/>
      <c r="D1388"/>
      <c r="E1388"/>
      <c r="G1388" s="7"/>
      <c r="H1388" s="7"/>
      <c r="I1388" s="10"/>
      <c r="J1388" s="11"/>
      <c r="K1388" s="12"/>
      <c r="P1388" s="13"/>
      <c r="R1388"/>
      <c r="S1388"/>
    </row>
    <row r="1389" spans="3:19" x14ac:dyDescent="0.45">
      <c r="C1389"/>
      <c r="D1389"/>
      <c r="E1389"/>
      <c r="G1389" s="7"/>
      <c r="H1389" s="7"/>
      <c r="I1389" s="10"/>
      <c r="J1389" s="11"/>
      <c r="K1389" s="12"/>
      <c r="P1389" s="13"/>
      <c r="R1389"/>
      <c r="S1389"/>
    </row>
    <row r="1390" spans="3:19" x14ac:dyDescent="0.45">
      <c r="C1390"/>
      <c r="D1390"/>
      <c r="E1390"/>
      <c r="G1390" s="7"/>
      <c r="H1390" s="7"/>
      <c r="I1390" s="10"/>
      <c r="J1390" s="11"/>
      <c r="K1390" s="12"/>
      <c r="P1390" s="13"/>
      <c r="R1390"/>
      <c r="S1390"/>
    </row>
    <row r="1391" spans="3:19" x14ac:dyDescent="0.45">
      <c r="C1391"/>
      <c r="D1391"/>
      <c r="E1391"/>
      <c r="G1391" s="7"/>
      <c r="H1391" s="7"/>
      <c r="I1391" s="10"/>
      <c r="J1391" s="11"/>
      <c r="K1391" s="12"/>
      <c r="P1391" s="13"/>
      <c r="R1391"/>
      <c r="S1391"/>
    </row>
    <row r="1392" spans="3:19" x14ac:dyDescent="0.45">
      <c r="C1392"/>
      <c r="D1392"/>
      <c r="E1392"/>
      <c r="G1392" s="7"/>
      <c r="H1392" s="7"/>
      <c r="I1392" s="10"/>
      <c r="J1392" s="11"/>
      <c r="K1392" s="12"/>
      <c r="P1392" s="13"/>
      <c r="R1392"/>
      <c r="S1392"/>
    </row>
    <row r="1393" spans="3:19" x14ac:dyDescent="0.45">
      <c r="C1393"/>
      <c r="D1393"/>
      <c r="E1393"/>
      <c r="G1393" s="7"/>
      <c r="H1393" s="7"/>
      <c r="I1393" s="10"/>
      <c r="J1393" s="11"/>
      <c r="K1393" s="12"/>
      <c r="P1393" s="13"/>
      <c r="R1393"/>
      <c r="S1393"/>
    </row>
    <row r="1394" spans="3:19" x14ac:dyDescent="0.45">
      <c r="C1394"/>
      <c r="D1394"/>
      <c r="E1394"/>
      <c r="G1394" s="7"/>
      <c r="H1394" s="7"/>
      <c r="I1394" s="10"/>
      <c r="J1394" s="11"/>
      <c r="K1394" s="12"/>
      <c r="P1394" s="13"/>
      <c r="R1394"/>
      <c r="S1394"/>
    </row>
    <row r="1395" spans="3:19" x14ac:dyDescent="0.45">
      <c r="C1395"/>
      <c r="D1395"/>
      <c r="E1395"/>
      <c r="G1395" s="7"/>
      <c r="H1395" s="7"/>
      <c r="I1395" s="10"/>
      <c r="J1395" s="11"/>
      <c r="K1395" s="12"/>
      <c r="P1395" s="13"/>
      <c r="R1395"/>
      <c r="S1395"/>
    </row>
    <row r="1396" spans="3:19" x14ac:dyDescent="0.45">
      <c r="C1396"/>
      <c r="D1396"/>
      <c r="E1396"/>
      <c r="G1396" s="7"/>
      <c r="H1396" s="7"/>
      <c r="I1396" s="10"/>
      <c r="J1396" s="11"/>
      <c r="K1396" s="12"/>
      <c r="P1396" s="13"/>
      <c r="R1396"/>
      <c r="S1396"/>
    </row>
    <row r="1397" spans="3:19" x14ac:dyDescent="0.45">
      <c r="C1397"/>
      <c r="D1397"/>
      <c r="E1397"/>
      <c r="G1397" s="7"/>
      <c r="H1397" s="7"/>
      <c r="I1397" s="10"/>
      <c r="J1397" s="11"/>
      <c r="K1397" s="12"/>
      <c r="P1397" s="13"/>
      <c r="R1397"/>
      <c r="S1397"/>
    </row>
    <row r="1398" spans="3:19" x14ac:dyDescent="0.45">
      <c r="C1398"/>
      <c r="D1398"/>
      <c r="E1398"/>
      <c r="G1398" s="7"/>
      <c r="H1398" s="7"/>
      <c r="I1398" s="10"/>
      <c r="J1398" s="11"/>
      <c r="K1398" s="12"/>
      <c r="P1398" s="13"/>
      <c r="R1398"/>
      <c r="S1398"/>
    </row>
    <row r="1399" spans="3:19" x14ac:dyDescent="0.45">
      <c r="C1399"/>
      <c r="D1399"/>
      <c r="E1399"/>
      <c r="G1399" s="7"/>
      <c r="H1399" s="7"/>
      <c r="I1399" s="10"/>
      <c r="J1399" s="11"/>
      <c r="K1399" s="12"/>
      <c r="P1399" s="13"/>
      <c r="R1399"/>
      <c r="S1399"/>
    </row>
    <row r="1400" spans="3:19" x14ac:dyDescent="0.45">
      <c r="C1400"/>
      <c r="D1400"/>
      <c r="E1400"/>
      <c r="G1400" s="7"/>
      <c r="H1400" s="7"/>
      <c r="I1400" s="10"/>
      <c r="J1400" s="11"/>
      <c r="K1400" s="12"/>
      <c r="P1400" s="13"/>
      <c r="R1400"/>
      <c r="S1400"/>
    </row>
    <row r="1401" spans="3:19" x14ac:dyDescent="0.45">
      <c r="C1401"/>
      <c r="D1401"/>
      <c r="E1401"/>
      <c r="G1401" s="7"/>
      <c r="H1401" s="7"/>
      <c r="I1401" s="10"/>
      <c r="J1401" s="11"/>
      <c r="K1401" s="12"/>
      <c r="P1401" s="13"/>
      <c r="R1401"/>
      <c r="S1401"/>
    </row>
    <row r="1402" spans="3:19" x14ac:dyDescent="0.45">
      <c r="C1402"/>
      <c r="D1402"/>
      <c r="E1402"/>
      <c r="G1402" s="7"/>
      <c r="H1402" s="7"/>
      <c r="I1402" s="10"/>
      <c r="J1402" s="11"/>
      <c r="K1402" s="12"/>
      <c r="P1402" s="13"/>
      <c r="R1402"/>
      <c r="S1402"/>
    </row>
    <row r="1403" spans="3:19" x14ac:dyDescent="0.45">
      <c r="C1403"/>
      <c r="D1403"/>
      <c r="E1403"/>
      <c r="G1403" s="7"/>
      <c r="H1403" s="7"/>
      <c r="I1403" s="10"/>
      <c r="J1403" s="11"/>
      <c r="K1403" s="12"/>
      <c r="P1403" s="13"/>
      <c r="R1403"/>
      <c r="S1403"/>
    </row>
    <row r="1404" spans="3:19" x14ac:dyDescent="0.45">
      <c r="C1404"/>
      <c r="D1404"/>
      <c r="E1404"/>
      <c r="G1404" s="7"/>
      <c r="H1404" s="7"/>
      <c r="I1404" s="10"/>
      <c r="J1404" s="11"/>
      <c r="K1404" s="12"/>
      <c r="P1404" s="13"/>
      <c r="R1404"/>
      <c r="S1404"/>
    </row>
    <row r="1405" spans="3:19" x14ac:dyDescent="0.45">
      <c r="C1405"/>
      <c r="D1405"/>
      <c r="E1405"/>
      <c r="G1405" s="7"/>
      <c r="H1405" s="7"/>
      <c r="I1405" s="10"/>
      <c r="J1405" s="11"/>
      <c r="K1405" s="12"/>
      <c r="P1405" s="13"/>
      <c r="R1405"/>
      <c r="S1405"/>
    </row>
    <row r="1406" spans="3:19" x14ac:dyDescent="0.45">
      <c r="C1406"/>
      <c r="D1406"/>
      <c r="E1406"/>
      <c r="G1406" s="7"/>
      <c r="H1406" s="7"/>
      <c r="I1406" s="10"/>
      <c r="J1406" s="11"/>
      <c r="K1406" s="12"/>
      <c r="P1406" s="13"/>
      <c r="R1406"/>
      <c r="S1406"/>
    </row>
    <row r="1407" spans="3:19" x14ac:dyDescent="0.45">
      <c r="C1407"/>
      <c r="D1407"/>
      <c r="E1407"/>
      <c r="G1407" s="7"/>
      <c r="H1407" s="7"/>
      <c r="I1407" s="10"/>
      <c r="J1407" s="11"/>
      <c r="K1407" s="12"/>
      <c r="P1407" s="13"/>
      <c r="R1407"/>
      <c r="S1407"/>
    </row>
    <row r="1408" spans="3:19" x14ac:dyDescent="0.45">
      <c r="C1408"/>
      <c r="D1408"/>
      <c r="E1408"/>
      <c r="G1408" s="7"/>
      <c r="H1408" s="7"/>
      <c r="I1408" s="10"/>
      <c r="J1408" s="11"/>
      <c r="K1408" s="12"/>
      <c r="P1408" s="13"/>
      <c r="R1408"/>
      <c r="S1408"/>
    </row>
    <row r="1409" spans="3:19" x14ac:dyDescent="0.45">
      <c r="C1409"/>
      <c r="D1409"/>
      <c r="E1409"/>
      <c r="G1409" s="7"/>
      <c r="H1409" s="7"/>
      <c r="I1409" s="10"/>
      <c r="J1409" s="11"/>
      <c r="K1409" s="12"/>
      <c r="P1409" s="13"/>
      <c r="R1409"/>
      <c r="S1409"/>
    </row>
    <row r="1410" spans="3:19" x14ac:dyDescent="0.45">
      <c r="C1410"/>
      <c r="D1410"/>
      <c r="E1410"/>
      <c r="G1410" s="7"/>
      <c r="H1410" s="7"/>
      <c r="I1410" s="10"/>
      <c r="J1410" s="11"/>
      <c r="K1410" s="12"/>
      <c r="P1410" s="13"/>
      <c r="R1410"/>
      <c r="S1410"/>
    </row>
    <row r="1411" spans="3:19" x14ac:dyDescent="0.45">
      <c r="C1411"/>
      <c r="D1411"/>
      <c r="E1411"/>
      <c r="G1411" s="7"/>
      <c r="H1411" s="7"/>
      <c r="I1411" s="10"/>
      <c r="J1411" s="11"/>
      <c r="K1411" s="12"/>
      <c r="P1411" s="13"/>
      <c r="R1411"/>
      <c r="S1411"/>
    </row>
    <row r="1412" spans="3:19" x14ac:dyDescent="0.45">
      <c r="C1412"/>
      <c r="D1412"/>
      <c r="E1412"/>
      <c r="G1412" s="7"/>
      <c r="H1412" s="7"/>
      <c r="I1412" s="10"/>
      <c r="J1412" s="11"/>
      <c r="K1412" s="12"/>
      <c r="P1412" s="13"/>
      <c r="R1412"/>
      <c r="S1412"/>
    </row>
    <row r="1413" spans="3:19" x14ac:dyDescent="0.45">
      <c r="C1413"/>
      <c r="D1413"/>
      <c r="E1413"/>
      <c r="G1413" s="7"/>
      <c r="H1413" s="7"/>
      <c r="I1413" s="10"/>
      <c r="J1413" s="11"/>
      <c r="K1413" s="12"/>
      <c r="P1413" s="13"/>
      <c r="R1413"/>
      <c r="S1413"/>
    </row>
    <row r="1414" spans="3:19" x14ac:dyDescent="0.45">
      <c r="C1414"/>
      <c r="D1414"/>
      <c r="E1414"/>
      <c r="G1414" s="7"/>
      <c r="H1414" s="7"/>
      <c r="I1414" s="10"/>
      <c r="J1414" s="11"/>
      <c r="K1414" s="12"/>
      <c r="P1414" s="13"/>
      <c r="R1414"/>
      <c r="S1414"/>
    </row>
    <row r="1415" spans="3:19" x14ac:dyDescent="0.45">
      <c r="C1415"/>
      <c r="D1415"/>
      <c r="E1415"/>
      <c r="G1415" s="7"/>
      <c r="H1415" s="7"/>
      <c r="I1415" s="10"/>
      <c r="J1415" s="11"/>
      <c r="K1415" s="12"/>
      <c r="P1415" s="13"/>
      <c r="R1415"/>
      <c r="S1415"/>
    </row>
    <row r="1416" spans="3:19" x14ac:dyDescent="0.45">
      <c r="C1416"/>
      <c r="D1416"/>
      <c r="E1416"/>
      <c r="G1416" s="7"/>
      <c r="H1416" s="7"/>
      <c r="I1416" s="10"/>
      <c r="J1416" s="11"/>
      <c r="K1416" s="12"/>
      <c r="P1416" s="13"/>
      <c r="R1416"/>
      <c r="S1416"/>
    </row>
    <row r="1417" spans="3:19" x14ac:dyDescent="0.45">
      <c r="C1417"/>
      <c r="D1417"/>
      <c r="E1417"/>
      <c r="G1417" s="7"/>
      <c r="H1417" s="7"/>
      <c r="I1417" s="10"/>
      <c r="J1417" s="11"/>
      <c r="K1417" s="12"/>
      <c r="P1417" s="13"/>
      <c r="R1417"/>
      <c r="S1417"/>
    </row>
    <row r="1418" spans="3:19" x14ac:dyDescent="0.45">
      <c r="C1418"/>
      <c r="D1418"/>
      <c r="E1418"/>
      <c r="G1418" s="7"/>
      <c r="H1418" s="7"/>
      <c r="I1418" s="10"/>
      <c r="J1418" s="11"/>
      <c r="K1418" s="12"/>
      <c r="P1418" s="13"/>
      <c r="R1418"/>
      <c r="S1418"/>
    </row>
    <row r="1419" spans="3:19" x14ac:dyDescent="0.45">
      <c r="C1419"/>
      <c r="D1419"/>
      <c r="E1419"/>
      <c r="G1419" s="7"/>
      <c r="H1419" s="7"/>
      <c r="I1419" s="10"/>
      <c r="J1419" s="11"/>
      <c r="K1419" s="12"/>
      <c r="P1419" s="13"/>
      <c r="R1419"/>
      <c r="S1419"/>
    </row>
    <row r="1420" spans="3:19" x14ac:dyDescent="0.45">
      <c r="C1420"/>
      <c r="D1420"/>
      <c r="E1420"/>
      <c r="G1420" s="7"/>
      <c r="H1420" s="7"/>
      <c r="I1420" s="10"/>
      <c r="J1420" s="11"/>
      <c r="K1420" s="12"/>
      <c r="P1420" s="13"/>
      <c r="R1420"/>
      <c r="S1420"/>
    </row>
    <row r="1421" spans="3:19" x14ac:dyDescent="0.45">
      <c r="C1421"/>
      <c r="D1421"/>
      <c r="E1421"/>
      <c r="G1421" s="7"/>
      <c r="H1421" s="7"/>
      <c r="I1421" s="10"/>
      <c r="J1421" s="11"/>
      <c r="K1421" s="12"/>
      <c r="P1421" s="13"/>
      <c r="R1421"/>
      <c r="S1421"/>
    </row>
    <row r="1422" spans="3:19" x14ac:dyDescent="0.45">
      <c r="C1422"/>
      <c r="D1422"/>
      <c r="E1422"/>
      <c r="G1422" s="7"/>
      <c r="H1422" s="7"/>
      <c r="I1422" s="10"/>
      <c r="J1422" s="11"/>
      <c r="K1422" s="12"/>
      <c r="P1422" s="13"/>
      <c r="R1422"/>
      <c r="S1422"/>
    </row>
    <row r="1423" spans="3:19" x14ac:dyDescent="0.45">
      <c r="C1423"/>
      <c r="D1423"/>
      <c r="E1423"/>
      <c r="G1423" s="7"/>
      <c r="H1423" s="7"/>
      <c r="I1423" s="10"/>
      <c r="J1423" s="11"/>
      <c r="K1423" s="12"/>
      <c r="P1423" s="13"/>
      <c r="R1423"/>
      <c r="S1423"/>
    </row>
    <row r="1424" spans="3:19" x14ac:dyDescent="0.45">
      <c r="C1424"/>
      <c r="D1424"/>
      <c r="E1424"/>
      <c r="G1424" s="7"/>
      <c r="H1424" s="7"/>
      <c r="I1424" s="10"/>
      <c r="J1424" s="11"/>
      <c r="K1424" s="12"/>
      <c r="P1424" s="13"/>
      <c r="R1424"/>
      <c r="S1424"/>
    </row>
    <row r="1425" spans="3:19" x14ac:dyDescent="0.45">
      <c r="C1425"/>
      <c r="D1425"/>
      <c r="E1425"/>
      <c r="G1425" s="7"/>
      <c r="H1425" s="7"/>
      <c r="I1425" s="10"/>
      <c r="J1425" s="11"/>
      <c r="K1425" s="12"/>
      <c r="P1425" s="13"/>
      <c r="R1425"/>
      <c r="S1425"/>
    </row>
    <row r="1426" spans="3:19" x14ac:dyDescent="0.45">
      <c r="C1426"/>
      <c r="D1426"/>
      <c r="E1426"/>
      <c r="G1426" s="7"/>
      <c r="H1426" s="7"/>
      <c r="I1426" s="10"/>
      <c r="J1426" s="11"/>
      <c r="K1426" s="12"/>
      <c r="P1426" s="13"/>
      <c r="R1426"/>
      <c r="S1426"/>
    </row>
    <row r="1427" spans="3:19" x14ac:dyDescent="0.45">
      <c r="C1427"/>
      <c r="D1427"/>
      <c r="E1427"/>
      <c r="G1427" s="7"/>
      <c r="H1427" s="7"/>
      <c r="I1427" s="10"/>
      <c r="J1427" s="11"/>
      <c r="K1427" s="12"/>
      <c r="P1427" s="13"/>
      <c r="R1427"/>
      <c r="S1427"/>
    </row>
    <row r="1428" spans="3:19" x14ac:dyDescent="0.45">
      <c r="C1428"/>
      <c r="D1428"/>
      <c r="E1428"/>
      <c r="G1428" s="7"/>
      <c r="H1428" s="7"/>
      <c r="I1428" s="10"/>
      <c r="J1428" s="11"/>
      <c r="K1428" s="12"/>
      <c r="P1428" s="13"/>
      <c r="R1428"/>
      <c r="S1428"/>
    </row>
    <row r="1429" spans="3:19" x14ac:dyDescent="0.45">
      <c r="C1429"/>
      <c r="D1429"/>
      <c r="E1429"/>
      <c r="G1429" s="7"/>
      <c r="H1429" s="7"/>
      <c r="I1429" s="10"/>
      <c r="J1429" s="11"/>
      <c r="K1429" s="12"/>
      <c r="P1429" s="13"/>
      <c r="R1429"/>
      <c r="S1429"/>
    </row>
    <row r="1430" spans="3:19" x14ac:dyDescent="0.45">
      <c r="C1430"/>
      <c r="D1430"/>
      <c r="E1430"/>
      <c r="G1430" s="7"/>
      <c r="H1430" s="7"/>
      <c r="I1430" s="10"/>
      <c r="J1430" s="11"/>
      <c r="K1430" s="12"/>
      <c r="P1430" s="13"/>
      <c r="R1430"/>
      <c r="S1430"/>
    </row>
    <row r="1431" spans="3:19" x14ac:dyDescent="0.45">
      <c r="C1431"/>
      <c r="D1431"/>
      <c r="E1431"/>
      <c r="G1431" s="7"/>
      <c r="H1431" s="7"/>
      <c r="I1431" s="10"/>
      <c r="J1431" s="11"/>
      <c r="K1431" s="12"/>
      <c r="P1431" s="13"/>
      <c r="R1431"/>
      <c r="S1431"/>
    </row>
    <row r="1432" spans="3:19" x14ac:dyDescent="0.45">
      <c r="C1432"/>
      <c r="D1432"/>
      <c r="E1432"/>
      <c r="G1432" s="7"/>
      <c r="H1432" s="7"/>
      <c r="I1432" s="10"/>
      <c r="J1432" s="11"/>
      <c r="K1432" s="12"/>
      <c r="P1432" s="13"/>
      <c r="R1432"/>
      <c r="S1432"/>
    </row>
    <row r="1433" spans="3:19" x14ac:dyDescent="0.45">
      <c r="C1433"/>
      <c r="D1433"/>
      <c r="E1433"/>
      <c r="G1433" s="7"/>
      <c r="H1433" s="7"/>
      <c r="I1433" s="10"/>
      <c r="J1433" s="11"/>
      <c r="K1433" s="12"/>
      <c r="P1433" s="13"/>
      <c r="R1433"/>
      <c r="S1433"/>
    </row>
    <row r="1434" spans="3:19" x14ac:dyDescent="0.45">
      <c r="C1434"/>
      <c r="D1434"/>
      <c r="E1434"/>
      <c r="G1434" s="7"/>
      <c r="H1434" s="7"/>
      <c r="I1434" s="10"/>
      <c r="J1434" s="11"/>
      <c r="K1434" s="12"/>
      <c r="P1434" s="13"/>
      <c r="R1434"/>
      <c r="S1434"/>
    </row>
    <row r="1435" spans="3:19" x14ac:dyDescent="0.45">
      <c r="C1435"/>
      <c r="D1435"/>
      <c r="E1435"/>
      <c r="G1435" s="7"/>
      <c r="H1435" s="7"/>
      <c r="I1435" s="10"/>
      <c r="J1435" s="11"/>
      <c r="K1435" s="12"/>
      <c r="P1435" s="13"/>
      <c r="R1435"/>
      <c r="S1435"/>
    </row>
    <row r="1436" spans="3:19" x14ac:dyDescent="0.45">
      <c r="C1436"/>
      <c r="D1436"/>
      <c r="E1436"/>
      <c r="G1436" s="7"/>
      <c r="H1436" s="7"/>
      <c r="I1436" s="10"/>
      <c r="J1436" s="11"/>
      <c r="K1436" s="12"/>
      <c r="P1436" s="13"/>
      <c r="R1436"/>
      <c r="S1436"/>
    </row>
    <row r="1437" spans="3:19" x14ac:dyDescent="0.45">
      <c r="C1437"/>
      <c r="D1437"/>
      <c r="E1437"/>
      <c r="G1437" s="7"/>
      <c r="H1437" s="7"/>
      <c r="I1437" s="10"/>
      <c r="J1437" s="11"/>
      <c r="K1437" s="12"/>
      <c r="P1437" s="13"/>
      <c r="R1437"/>
      <c r="S1437"/>
    </row>
    <row r="1438" spans="3:19" x14ac:dyDescent="0.45">
      <c r="C1438"/>
      <c r="D1438"/>
      <c r="E1438"/>
      <c r="G1438" s="7"/>
      <c r="H1438" s="7"/>
      <c r="I1438" s="10"/>
      <c r="J1438" s="11"/>
      <c r="K1438" s="12"/>
      <c r="P1438" s="13"/>
      <c r="R1438"/>
      <c r="S1438"/>
    </row>
    <row r="1439" spans="3:19" x14ac:dyDescent="0.45">
      <c r="C1439"/>
      <c r="D1439"/>
      <c r="E1439"/>
      <c r="G1439" s="7"/>
      <c r="H1439" s="7"/>
      <c r="I1439" s="10"/>
      <c r="J1439" s="11"/>
      <c r="K1439" s="12"/>
      <c r="P1439" s="13"/>
      <c r="R1439"/>
      <c r="S1439"/>
    </row>
    <row r="1440" spans="3:19" x14ac:dyDescent="0.45">
      <c r="C1440"/>
      <c r="D1440"/>
      <c r="E1440"/>
      <c r="G1440" s="7"/>
      <c r="H1440" s="7"/>
      <c r="I1440" s="10"/>
      <c r="J1440" s="11"/>
      <c r="K1440" s="12"/>
      <c r="P1440" s="13"/>
      <c r="R1440"/>
      <c r="S1440"/>
    </row>
    <row r="1441" spans="3:19" x14ac:dyDescent="0.45">
      <c r="C1441"/>
      <c r="D1441"/>
      <c r="E1441"/>
      <c r="G1441" s="7"/>
      <c r="H1441" s="7"/>
      <c r="I1441" s="10"/>
      <c r="J1441" s="11"/>
      <c r="K1441" s="12"/>
      <c r="P1441" s="13"/>
      <c r="R1441"/>
      <c r="S1441"/>
    </row>
    <row r="1442" spans="3:19" x14ac:dyDescent="0.45">
      <c r="C1442"/>
      <c r="D1442"/>
      <c r="E1442"/>
      <c r="G1442" s="7"/>
      <c r="H1442" s="7"/>
      <c r="I1442" s="10"/>
      <c r="J1442" s="11"/>
      <c r="K1442" s="12"/>
      <c r="P1442" s="13"/>
      <c r="R1442"/>
      <c r="S1442"/>
    </row>
    <row r="1443" spans="3:19" x14ac:dyDescent="0.45">
      <c r="C1443"/>
      <c r="D1443"/>
      <c r="E1443"/>
      <c r="G1443" s="7"/>
      <c r="H1443" s="7"/>
      <c r="I1443" s="10"/>
      <c r="J1443" s="11"/>
      <c r="K1443" s="12"/>
      <c r="P1443" s="13"/>
      <c r="R1443"/>
      <c r="S1443"/>
    </row>
    <row r="1444" spans="3:19" x14ac:dyDescent="0.45">
      <c r="C1444"/>
      <c r="D1444"/>
      <c r="E1444"/>
      <c r="G1444" s="7"/>
      <c r="H1444" s="7"/>
      <c r="I1444" s="10"/>
      <c r="J1444" s="11"/>
      <c r="K1444" s="12"/>
      <c r="P1444" s="13"/>
      <c r="R1444"/>
      <c r="S1444"/>
    </row>
    <row r="1445" spans="3:19" x14ac:dyDescent="0.45">
      <c r="C1445"/>
      <c r="D1445"/>
      <c r="E1445"/>
      <c r="G1445" s="7"/>
      <c r="H1445" s="7"/>
      <c r="I1445" s="10"/>
      <c r="J1445" s="11"/>
      <c r="K1445" s="12"/>
      <c r="P1445" s="13"/>
      <c r="R1445"/>
      <c r="S1445"/>
    </row>
    <row r="1446" spans="3:19" x14ac:dyDescent="0.45">
      <c r="C1446"/>
      <c r="D1446"/>
      <c r="E1446"/>
      <c r="G1446" s="7"/>
      <c r="H1446" s="7"/>
      <c r="I1446" s="10"/>
      <c r="J1446" s="11"/>
      <c r="K1446" s="12"/>
      <c r="P1446" s="13"/>
      <c r="R1446"/>
      <c r="S1446"/>
    </row>
    <row r="1447" spans="3:19" x14ac:dyDescent="0.45">
      <c r="C1447"/>
      <c r="D1447"/>
      <c r="E1447"/>
      <c r="G1447" s="7"/>
      <c r="H1447" s="7"/>
      <c r="I1447" s="10"/>
      <c r="J1447" s="11"/>
      <c r="K1447" s="12"/>
      <c r="P1447" s="13"/>
      <c r="R1447"/>
      <c r="S1447"/>
    </row>
    <row r="1448" spans="3:19" x14ac:dyDescent="0.45">
      <c r="C1448"/>
      <c r="D1448"/>
      <c r="E1448"/>
      <c r="G1448" s="7"/>
      <c r="H1448" s="7"/>
      <c r="I1448" s="10"/>
      <c r="J1448" s="11"/>
      <c r="K1448" s="12"/>
      <c r="P1448" s="13"/>
      <c r="R1448"/>
      <c r="S1448"/>
    </row>
    <row r="1449" spans="3:19" x14ac:dyDescent="0.45">
      <c r="C1449"/>
      <c r="D1449"/>
      <c r="E1449"/>
      <c r="G1449" s="7"/>
      <c r="H1449" s="7"/>
      <c r="I1449" s="10"/>
      <c r="J1449" s="11"/>
      <c r="K1449" s="12"/>
      <c r="P1449" s="13"/>
      <c r="R1449"/>
      <c r="S1449"/>
    </row>
    <row r="1450" spans="3:19" x14ac:dyDescent="0.45">
      <c r="C1450"/>
      <c r="D1450"/>
      <c r="E1450"/>
      <c r="G1450" s="7"/>
      <c r="H1450" s="7"/>
      <c r="I1450" s="10"/>
      <c r="J1450" s="11"/>
      <c r="K1450" s="12"/>
      <c r="P1450" s="13"/>
      <c r="R1450"/>
      <c r="S1450"/>
    </row>
    <row r="1451" spans="3:19" x14ac:dyDescent="0.45">
      <c r="C1451"/>
      <c r="D1451"/>
      <c r="E1451"/>
      <c r="G1451" s="7"/>
      <c r="H1451" s="7"/>
      <c r="I1451" s="10"/>
      <c r="J1451" s="11"/>
      <c r="K1451" s="12"/>
      <c r="P1451" s="13"/>
      <c r="R1451"/>
      <c r="S1451"/>
    </row>
    <row r="1452" spans="3:19" x14ac:dyDescent="0.45">
      <c r="C1452"/>
      <c r="D1452"/>
      <c r="E1452"/>
      <c r="G1452" s="7"/>
      <c r="H1452" s="7"/>
      <c r="I1452" s="10"/>
      <c r="J1452" s="11"/>
      <c r="K1452" s="12"/>
      <c r="P1452" s="13"/>
      <c r="R1452"/>
      <c r="S1452"/>
    </row>
    <row r="1453" spans="3:19" x14ac:dyDescent="0.45">
      <c r="C1453"/>
      <c r="D1453"/>
      <c r="E1453"/>
      <c r="G1453" s="7"/>
      <c r="H1453" s="7"/>
      <c r="I1453" s="10"/>
      <c r="J1453" s="11"/>
      <c r="K1453" s="12"/>
      <c r="P1453" s="13"/>
      <c r="R1453"/>
      <c r="S1453"/>
    </row>
    <row r="1454" spans="3:19" x14ac:dyDescent="0.45">
      <c r="C1454"/>
      <c r="D1454"/>
      <c r="E1454"/>
      <c r="G1454" s="7"/>
      <c r="H1454" s="7"/>
      <c r="I1454" s="10"/>
      <c r="J1454" s="11"/>
      <c r="K1454" s="12"/>
      <c r="P1454" s="13"/>
      <c r="R1454"/>
      <c r="S1454"/>
    </row>
    <row r="1455" spans="3:19" x14ac:dyDescent="0.45">
      <c r="C1455"/>
      <c r="D1455"/>
      <c r="E1455"/>
      <c r="G1455" s="7"/>
      <c r="H1455" s="7"/>
      <c r="I1455" s="10"/>
      <c r="J1455" s="11"/>
      <c r="K1455" s="12"/>
      <c r="P1455" s="13"/>
      <c r="R1455"/>
      <c r="S1455"/>
    </row>
    <row r="1456" spans="3:19" x14ac:dyDescent="0.45">
      <c r="C1456"/>
      <c r="D1456"/>
      <c r="E1456"/>
      <c r="G1456" s="7"/>
      <c r="H1456" s="7"/>
      <c r="I1456" s="10"/>
      <c r="J1456" s="11"/>
      <c r="K1456" s="12"/>
      <c r="P1456" s="13"/>
      <c r="R1456"/>
      <c r="S1456"/>
    </row>
    <row r="1457" spans="3:19" x14ac:dyDescent="0.45">
      <c r="C1457"/>
      <c r="D1457"/>
      <c r="E1457"/>
      <c r="G1457" s="7"/>
      <c r="H1457" s="7"/>
      <c r="I1457" s="10"/>
      <c r="J1457" s="11"/>
      <c r="K1457" s="12"/>
      <c r="P1457" s="13"/>
      <c r="R1457"/>
      <c r="S1457"/>
    </row>
    <row r="1458" spans="3:19" x14ac:dyDescent="0.45">
      <c r="C1458"/>
      <c r="D1458"/>
      <c r="E1458"/>
      <c r="G1458" s="7"/>
      <c r="H1458" s="7"/>
      <c r="I1458" s="10"/>
      <c r="J1458" s="11"/>
      <c r="K1458" s="12"/>
      <c r="P1458" s="13"/>
      <c r="R1458"/>
      <c r="S1458"/>
    </row>
    <row r="1459" spans="3:19" x14ac:dyDescent="0.45">
      <c r="C1459"/>
      <c r="D1459"/>
      <c r="E1459"/>
      <c r="G1459" s="7"/>
      <c r="H1459" s="7"/>
      <c r="I1459" s="10"/>
      <c r="J1459" s="11"/>
      <c r="K1459" s="12"/>
      <c r="P1459" s="13"/>
      <c r="R1459"/>
      <c r="S1459"/>
    </row>
    <row r="1460" spans="3:19" x14ac:dyDescent="0.45">
      <c r="C1460"/>
      <c r="D1460"/>
      <c r="E1460"/>
      <c r="G1460" s="7"/>
      <c r="H1460" s="7"/>
      <c r="I1460" s="10"/>
      <c r="J1460" s="11"/>
      <c r="K1460" s="12"/>
      <c r="P1460" s="13"/>
      <c r="R1460"/>
      <c r="S1460"/>
    </row>
    <row r="1461" spans="3:19" x14ac:dyDescent="0.45">
      <c r="C1461"/>
      <c r="D1461"/>
      <c r="E1461"/>
      <c r="G1461" s="7"/>
      <c r="H1461" s="7"/>
      <c r="I1461" s="10"/>
      <c r="J1461" s="11"/>
      <c r="K1461" s="12"/>
      <c r="P1461" s="13"/>
      <c r="R1461"/>
      <c r="S1461"/>
    </row>
    <row r="1462" spans="3:19" x14ac:dyDescent="0.45">
      <c r="C1462"/>
      <c r="D1462"/>
      <c r="E1462"/>
      <c r="G1462" s="7"/>
      <c r="H1462" s="7"/>
      <c r="I1462" s="10"/>
      <c r="J1462" s="11"/>
      <c r="K1462" s="12"/>
      <c r="P1462" s="13"/>
      <c r="R1462"/>
      <c r="S1462"/>
    </row>
    <row r="1463" spans="3:19" x14ac:dyDescent="0.45">
      <c r="C1463"/>
      <c r="D1463"/>
      <c r="E1463"/>
      <c r="G1463" s="7"/>
      <c r="H1463" s="7"/>
      <c r="I1463" s="10"/>
      <c r="J1463" s="11"/>
      <c r="K1463" s="12"/>
      <c r="P1463" s="13"/>
      <c r="R1463"/>
      <c r="S1463"/>
    </row>
    <row r="1464" spans="3:19" x14ac:dyDescent="0.45">
      <c r="C1464"/>
      <c r="D1464"/>
      <c r="E1464"/>
      <c r="G1464" s="7"/>
      <c r="H1464" s="7"/>
      <c r="I1464" s="10"/>
      <c r="J1464" s="11"/>
      <c r="K1464" s="12"/>
      <c r="P1464" s="13"/>
      <c r="R1464"/>
      <c r="S1464"/>
    </row>
    <row r="1465" spans="3:19" x14ac:dyDescent="0.45">
      <c r="C1465"/>
      <c r="D1465"/>
      <c r="E1465"/>
      <c r="G1465" s="7"/>
      <c r="H1465" s="7"/>
      <c r="I1465" s="10"/>
      <c r="J1465" s="11"/>
      <c r="K1465" s="12"/>
      <c r="P1465" s="13"/>
      <c r="R1465"/>
      <c r="S1465"/>
    </row>
    <row r="1466" spans="3:19" x14ac:dyDescent="0.45">
      <c r="C1466"/>
      <c r="D1466"/>
      <c r="E1466"/>
      <c r="G1466" s="7"/>
      <c r="H1466" s="7"/>
      <c r="I1466" s="10"/>
      <c r="J1466" s="11"/>
      <c r="K1466" s="12"/>
      <c r="P1466" s="13"/>
      <c r="R1466"/>
      <c r="S1466"/>
    </row>
    <row r="1467" spans="3:19" x14ac:dyDescent="0.45">
      <c r="C1467"/>
      <c r="D1467"/>
      <c r="E1467"/>
      <c r="G1467" s="7"/>
      <c r="H1467" s="7"/>
      <c r="I1467" s="10"/>
      <c r="J1467" s="11"/>
      <c r="K1467" s="12"/>
      <c r="P1467" s="13"/>
      <c r="R1467"/>
      <c r="S1467"/>
    </row>
    <row r="1468" spans="3:19" x14ac:dyDescent="0.45">
      <c r="C1468"/>
      <c r="D1468"/>
      <c r="E1468"/>
      <c r="G1468" s="7"/>
      <c r="H1468" s="7"/>
      <c r="I1468" s="10"/>
      <c r="J1468" s="11"/>
      <c r="K1468" s="12"/>
      <c r="P1468" s="13"/>
      <c r="R1468"/>
      <c r="S1468"/>
    </row>
    <row r="1469" spans="3:19" x14ac:dyDescent="0.45">
      <c r="C1469"/>
      <c r="D1469"/>
      <c r="E1469"/>
      <c r="G1469" s="7"/>
      <c r="H1469" s="7"/>
      <c r="I1469" s="10"/>
      <c r="J1469" s="11"/>
      <c r="K1469" s="12"/>
      <c r="P1469" s="13"/>
      <c r="R1469"/>
      <c r="S1469"/>
    </row>
    <row r="1470" spans="3:19" x14ac:dyDescent="0.45">
      <c r="C1470"/>
      <c r="D1470"/>
      <c r="E1470"/>
      <c r="G1470" s="7"/>
      <c r="H1470" s="7"/>
      <c r="I1470" s="10"/>
      <c r="J1470" s="11"/>
      <c r="K1470" s="12"/>
      <c r="P1470" s="13"/>
      <c r="R1470"/>
      <c r="S1470"/>
    </row>
    <row r="1471" spans="3:19" x14ac:dyDescent="0.45">
      <c r="C1471"/>
      <c r="D1471"/>
      <c r="E1471"/>
      <c r="G1471" s="7"/>
      <c r="H1471" s="7"/>
      <c r="I1471" s="10"/>
      <c r="J1471" s="11"/>
      <c r="K1471" s="12"/>
      <c r="P1471" s="13"/>
      <c r="R1471"/>
      <c r="S1471"/>
    </row>
    <row r="1472" spans="3:19" x14ac:dyDescent="0.45">
      <c r="C1472"/>
      <c r="D1472"/>
      <c r="E1472"/>
      <c r="G1472" s="7"/>
      <c r="H1472" s="7"/>
      <c r="I1472" s="10"/>
      <c r="J1472" s="11"/>
      <c r="K1472" s="12"/>
      <c r="P1472" s="13"/>
      <c r="R1472"/>
      <c r="S1472"/>
    </row>
    <row r="1473" spans="3:19" x14ac:dyDescent="0.45">
      <c r="C1473"/>
      <c r="D1473"/>
      <c r="E1473"/>
      <c r="G1473" s="7"/>
      <c r="H1473" s="7"/>
      <c r="I1473" s="10"/>
      <c r="J1473" s="11"/>
      <c r="K1473" s="12"/>
      <c r="P1473" s="13"/>
      <c r="R1473"/>
      <c r="S1473"/>
    </row>
    <row r="1474" spans="3:19" x14ac:dyDescent="0.45">
      <c r="C1474"/>
      <c r="D1474"/>
      <c r="E1474"/>
      <c r="G1474" s="7"/>
      <c r="H1474" s="7"/>
      <c r="I1474" s="10"/>
      <c r="J1474" s="11"/>
      <c r="K1474" s="12"/>
      <c r="P1474" s="13"/>
      <c r="R1474"/>
      <c r="S1474"/>
    </row>
    <row r="1475" spans="3:19" x14ac:dyDescent="0.45">
      <c r="C1475"/>
      <c r="D1475"/>
      <c r="E1475"/>
      <c r="G1475" s="7"/>
      <c r="H1475" s="7"/>
      <c r="I1475" s="10"/>
      <c r="J1475" s="11"/>
      <c r="K1475" s="12"/>
      <c r="P1475" s="13"/>
      <c r="R1475"/>
      <c r="S1475"/>
    </row>
    <row r="1476" spans="3:19" x14ac:dyDescent="0.45">
      <c r="C1476"/>
      <c r="D1476"/>
      <c r="E1476"/>
      <c r="G1476" s="7"/>
      <c r="H1476" s="7"/>
      <c r="I1476" s="10"/>
      <c r="J1476" s="11"/>
      <c r="K1476" s="12"/>
      <c r="P1476" s="13"/>
      <c r="R1476"/>
      <c r="S1476"/>
    </row>
    <row r="1477" spans="3:19" x14ac:dyDescent="0.45">
      <c r="C1477"/>
      <c r="D1477"/>
      <c r="E1477"/>
      <c r="G1477" s="7"/>
      <c r="H1477" s="7"/>
      <c r="I1477" s="10"/>
      <c r="J1477" s="11"/>
      <c r="K1477" s="12"/>
      <c r="P1477" s="13"/>
      <c r="R1477"/>
      <c r="S1477"/>
    </row>
    <row r="1478" spans="3:19" x14ac:dyDescent="0.45">
      <c r="C1478"/>
      <c r="D1478"/>
      <c r="E1478"/>
      <c r="G1478" s="7"/>
      <c r="H1478" s="7"/>
      <c r="I1478" s="10"/>
      <c r="J1478" s="11"/>
      <c r="K1478" s="12"/>
      <c r="P1478" s="13"/>
      <c r="R1478"/>
      <c r="S1478"/>
    </row>
    <row r="1479" spans="3:19" x14ac:dyDescent="0.45">
      <c r="C1479"/>
      <c r="D1479"/>
      <c r="E1479"/>
      <c r="G1479" s="7"/>
      <c r="H1479" s="7"/>
      <c r="I1479" s="10"/>
      <c r="J1479" s="11"/>
      <c r="K1479" s="12"/>
      <c r="P1479" s="13"/>
      <c r="R1479"/>
      <c r="S1479"/>
    </row>
    <row r="1480" spans="3:19" x14ac:dyDescent="0.45">
      <c r="C1480"/>
      <c r="D1480"/>
      <c r="E1480"/>
      <c r="G1480" s="7"/>
      <c r="H1480" s="7"/>
      <c r="I1480" s="10"/>
      <c r="J1480" s="11"/>
      <c r="K1480" s="12"/>
      <c r="P1480" s="13"/>
      <c r="R1480"/>
      <c r="S1480"/>
    </row>
    <row r="1481" spans="3:19" x14ac:dyDescent="0.45">
      <c r="C1481"/>
      <c r="D1481"/>
      <c r="E1481"/>
      <c r="G1481" s="7"/>
      <c r="H1481" s="7"/>
      <c r="I1481" s="10"/>
      <c r="J1481" s="11"/>
      <c r="K1481" s="12"/>
      <c r="P1481" s="13"/>
      <c r="R1481"/>
      <c r="S1481"/>
    </row>
    <row r="1482" spans="3:19" x14ac:dyDescent="0.45">
      <c r="C1482"/>
      <c r="D1482"/>
      <c r="E1482"/>
      <c r="G1482" s="7"/>
      <c r="H1482" s="7"/>
      <c r="I1482" s="10"/>
      <c r="J1482" s="11"/>
      <c r="K1482" s="12"/>
      <c r="P1482" s="13"/>
      <c r="R1482"/>
      <c r="S1482"/>
    </row>
    <row r="1483" spans="3:19" x14ac:dyDescent="0.45">
      <c r="C1483"/>
      <c r="D1483"/>
      <c r="E1483"/>
      <c r="G1483" s="7"/>
      <c r="H1483" s="7"/>
      <c r="I1483" s="10"/>
      <c r="J1483" s="11"/>
      <c r="K1483" s="12"/>
      <c r="P1483" s="13"/>
      <c r="R1483"/>
      <c r="S1483"/>
    </row>
    <row r="1484" spans="3:19" x14ac:dyDescent="0.45">
      <c r="C1484"/>
      <c r="D1484"/>
      <c r="E1484"/>
      <c r="G1484" s="7"/>
      <c r="H1484" s="7"/>
      <c r="I1484" s="10"/>
      <c r="J1484" s="11"/>
      <c r="K1484" s="12"/>
      <c r="P1484" s="13"/>
      <c r="R1484"/>
      <c r="S1484"/>
    </row>
    <row r="1485" spans="3:19" x14ac:dyDescent="0.45">
      <c r="C1485"/>
      <c r="D1485"/>
      <c r="E1485"/>
      <c r="G1485" s="7"/>
      <c r="H1485" s="7"/>
      <c r="I1485" s="10"/>
      <c r="J1485" s="11"/>
      <c r="K1485" s="12"/>
      <c r="P1485" s="13"/>
      <c r="R1485"/>
      <c r="S1485"/>
    </row>
    <row r="1486" spans="3:19" x14ac:dyDescent="0.45">
      <c r="C1486"/>
      <c r="D1486"/>
      <c r="E1486"/>
      <c r="G1486" s="7"/>
      <c r="H1486" s="7"/>
      <c r="I1486" s="10"/>
      <c r="J1486" s="11"/>
      <c r="K1486" s="12"/>
      <c r="P1486" s="13"/>
      <c r="R1486"/>
      <c r="S1486"/>
    </row>
    <row r="1487" spans="3:19" x14ac:dyDescent="0.45">
      <c r="C1487"/>
      <c r="D1487"/>
      <c r="E1487"/>
      <c r="G1487" s="7"/>
      <c r="H1487" s="7"/>
      <c r="I1487" s="10"/>
      <c r="J1487" s="11"/>
      <c r="K1487" s="12"/>
      <c r="P1487" s="13"/>
      <c r="R1487"/>
      <c r="S1487"/>
    </row>
    <row r="1488" spans="3:19" x14ac:dyDescent="0.45">
      <c r="C1488"/>
      <c r="D1488"/>
      <c r="E1488"/>
      <c r="G1488" s="7"/>
      <c r="H1488" s="7"/>
      <c r="I1488" s="10"/>
      <c r="J1488" s="11"/>
      <c r="K1488" s="12"/>
      <c r="P1488" s="13"/>
      <c r="R1488"/>
      <c r="S1488"/>
    </row>
    <row r="1489" spans="3:19" x14ac:dyDescent="0.45">
      <c r="C1489"/>
      <c r="D1489"/>
      <c r="E1489"/>
      <c r="G1489" s="7"/>
      <c r="H1489" s="7"/>
      <c r="I1489" s="10"/>
      <c r="J1489" s="11"/>
      <c r="K1489" s="12"/>
      <c r="P1489" s="13"/>
      <c r="R1489"/>
      <c r="S1489"/>
    </row>
    <row r="1490" spans="3:19" x14ac:dyDescent="0.45">
      <c r="C1490"/>
      <c r="D1490"/>
      <c r="E1490"/>
      <c r="G1490" s="7"/>
      <c r="H1490" s="7"/>
      <c r="I1490" s="10"/>
      <c r="J1490" s="11"/>
      <c r="K1490" s="12"/>
      <c r="P1490" s="13"/>
      <c r="R1490"/>
      <c r="S1490"/>
    </row>
    <row r="1491" spans="3:19" x14ac:dyDescent="0.45">
      <c r="C1491"/>
      <c r="D1491"/>
      <c r="E1491"/>
      <c r="G1491" s="7"/>
      <c r="H1491" s="7"/>
      <c r="I1491" s="10"/>
      <c r="J1491" s="11"/>
      <c r="K1491" s="12"/>
      <c r="P1491" s="13"/>
      <c r="R1491"/>
      <c r="S1491"/>
    </row>
    <row r="1492" spans="3:19" x14ac:dyDescent="0.45">
      <c r="C1492"/>
      <c r="D1492"/>
      <c r="E1492"/>
      <c r="G1492" s="7"/>
      <c r="H1492" s="7"/>
      <c r="I1492" s="10"/>
      <c r="J1492" s="11"/>
      <c r="K1492" s="12"/>
      <c r="P1492" s="13"/>
      <c r="R1492"/>
      <c r="S1492"/>
    </row>
    <row r="1493" spans="3:19" x14ac:dyDescent="0.45">
      <c r="C1493"/>
      <c r="D1493"/>
      <c r="E1493"/>
      <c r="G1493" s="7"/>
      <c r="H1493" s="7"/>
      <c r="I1493" s="10"/>
      <c r="J1493" s="11"/>
      <c r="K1493" s="12"/>
      <c r="P1493" s="13"/>
      <c r="R1493"/>
      <c r="S1493"/>
    </row>
    <row r="1494" spans="3:19" x14ac:dyDescent="0.45">
      <c r="C1494"/>
      <c r="D1494"/>
      <c r="E1494"/>
      <c r="G1494" s="7"/>
      <c r="H1494" s="7"/>
      <c r="I1494" s="10"/>
      <c r="J1494" s="11"/>
      <c r="K1494" s="12"/>
      <c r="P1494" s="13"/>
      <c r="R1494"/>
      <c r="S1494"/>
    </row>
    <row r="1495" spans="3:19" x14ac:dyDescent="0.45">
      <c r="C1495"/>
      <c r="D1495"/>
      <c r="E1495"/>
      <c r="G1495" s="7"/>
      <c r="H1495" s="7"/>
      <c r="I1495" s="10"/>
      <c r="J1495" s="11"/>
      <c r="K1495" s="12"/>
      <c r="P1495" s="13"/>
      <c r="R1495"/>
      <c r="S1495"/>
    </row>
    <row r="1496" spans="3:19" x14ac:dyDescent="0.45">
      <c r="C1496"/>
      <c r="D1496"/>
      <c r="E1496"/>
      <c r="G1496" s="7"/>
      <c r="H1496" s="7"/>
      <c r="I1496" s="10"/>
      <c r="J1496" s="11"/>
      <c r="K1496" s="12"/>
      <c r="P1496" s="13"/>
      <c r="R1496"/>
      <c r="S1496"/>
    </row>
    <row r="1497" spans="3:19" x14ac:dyDescent="0.45">
      <c r="C1497"/>
      <c r="D1497"/>
      <c r="E1497"/>
      <c r="G1497" s="7"/>
      <c r="H1497" s="7"/>
      <c r="I1497" s="10"/>
      <c r="J1497" s="11"/>
      <c r="K1497" s="12"/>
      <c r="P1497" s="13"/>
      <c r="R1497"/>
      <c r="S1497"/>
    </row>
    <row r="1498" spans="3:19" x14ac:dyDescent="0.45">
      <c r="C1498"/>
      <c r="D1498"/>
      <c r="E1498"/>
      <c r="G1498" s="7"/>
      <c r="H1498" s="7"/>
      <c r="I1498" s="10"/>
      <c r="J1498" s="11"/>
      <c r="K1498" s="12"/>
      <c r="P1498" s="13"/>
      <c r="R1498"/>
      <c r="S1498"/>
    </row>
    <row r="1499" spans="3:19" x14ac:dyDescent="0.45">
      <c r="C1499"/>
      <c r="D1499"/>
      <c r="E1499"/>
      <c r="G1499" s="7"/>
      <c r="H1499" s="7"/>
      <c r="I1499" s="10"/>
      <c r="J1499" s="11"/>
      <c r="K1499" s="12"/>
      <c r="P1499" s="13"/>
      <c r="R1499"/>
      <c r="S1499"/>
    </row>
    <row r="1500" spans="3:19" x14ac:dyDescent="0.45">
      <c r="C1500"/>
      <c r="D1500"/>
      <c r="E1500"/>
      <c r="G1500" s="7"/>
      <c r="H1500" s="7"/>
      <c r="I1500" s="10"/>
      <c r="J1500" s="11"/>
      <c r="K1500" s="12"/>
      <c r="P1500" s="13"/>
      <c r="R1500"/>
      <c r="S1500"/>
    </row>
    <row r="1501" spans="3:19" x14ac:dyDescent="0.45">
      <c r="C1501"/>
      <c r="D1501"/>
      <c r="E1501"/>
      <c r="G1501" s="7"/>
      <c r="H1501" s="7"/>
      <c r="I1501" s="10"/>
      <c r="J1501" s="11"/>
      <c r="K1501" s="12"/>
      <c r="P1501" s="13"/>
      <c r="R1501"/>
      <c r="S1501"/>
    </row>
    <row r="1502" spans="3:19" x14ac:dyDescent="0.45">
      <c r="C1502"/>
      <c r="D1502"/>
      <c r="E1502"/>
      <c r="G1502" s="7"/>
      <c r="H1502" s="7"/>
      <c r="I1502" s="10"/>
      <c r="J1502" s="11"/>
      <c r="K1502" s="12"/>
      <c r="P1502" s="13"/>
      <c r="R1502"/>
      <c r="S1502"/>
    </row>
    <row r="1503" spans="3:19" x14ac:dyDescent="0.45">
      <c r="C1503"/>
      <c r="D1503"/>
      <c r="E1503"/>
      <c r="G1503" s="7"/>
      <c r="H1503" s="7"/>
      <c r="I1503" s="10"/>
      <c r="J1503" s="11"/>
      <c r="K1503" s="12"/>
      <c r="P1503" s="13"/>
      <c r="R1503"/>
      <c r="S1503"/>
    </row>
    <row r="1504" spans="3:19" x14ac:dyDescent="0.45">
      <c r="C1504"/>
      <c r="D1504"/>
      <c r="E1504"/>
      <c r="G1504" s="7"/>
      <c r="H1504" s="7"/>
      <c r="I1504" s="10"/>
      <c r="J1504" s="11"/>
      <c r="K1504" s="12"/>
      <c r="P1504" s="13"/>
      <c r="R1504"/>
      <c r="S1504"/>
    </row>
    <row r="1505" spans="3:19" x14ac:dyDescent="0.45">
      <c r="C1505"/>
      <c r="D1505"/>
      <c r="E1505"/>
      <c r="G1505" s="7"/>
      <c r="H1505" s="7"/>
      <c r="I1505" s="10"/>
      <c r="J1505" s="11"/>
      <c r="K1505" s="12"/>
      <c r="P1505" s="13"/>
      <c r="R1505"/>
      <c r="S1505"/>
    </row>
    <row r="1506" spans="3:19" x14ac:dyDescent="0.45">
      <c r="C1506"/>
      <c r="D1506"/>
      <c r="E1506"/>
      <c r="G1506" s="7"/>
      <c r="H1506" s="7"/>
      <c r="I1506" s="10"/>
      <c r="J1506" s="11"/>
      <c r="K1506" s="12"/>
      <c r="P1506" s="13"/>
      <c r="R1506"/>
      <c r="S1506"/>
    </row>
    <row r="1507" spans="3:19" x14ac:dyDescent="0.45">
      <c r="C1507"/>
      <c r="D1507"/>
      <c r="E1507"/>
      <c r="G1507" s="7"/>
      <c r="H1507" s="7"/>
      <c r="I1507" s="10"/>
      <c r="J1507" s="11"/>
      <c r="K1507" s="12"/>
      <c r="P1507" s="13"/>
      <c r="R1507"/>
      <c r="S1507"/>
    </row>
    <row r="1508" spans="3:19" x14ac:dyDescent="0.45">
      <c r="C1508"/>
      <c r="D1508"/>
      <c r="E1508"/>
      <c r="G1508" s="7"/>
      <c r="H1508" s="7"/>
      <c r="I1508" s="10"/>
      <c r="J1508" s="11"/>
      <c r="K1508" s="12"/>
      <c r="P1508" s="13"/>
      <c r="R1508"/>
      <c r="S1508"/>
    </row>
    <row r="1509" spans="3:19" x14ac:dyDescent="0.45">
      <c r="C1509"/>
      <c r="D1509"/>
      <c r="E1509"/>
      <c r="G1509" s="7"/>
      <c r="H1509" s="7"/>
      <c r="I1509" s="10"/>
      <c r="J1509" s="11"/>
      <c r="K1509" s="12"/>
      <c r="P1509" s="13"/>
      <c r="R1509"/>
      <c r="S1509"/>
    </row>
    <row r="1510" spans="3:19" x14ac:dyDescent="0.45">
      <c r="C1510"/>
      <c r="D1510"/>
      <c r="E1510"/>
      <c r="G1510" s="7"/>
      <c r="H1510" s="7"/>
      <c r="I1510" s="10"/>
      <c r="J1510" s="11"/>
      <c r="K1510" s="12"/>
      <c r="P1510" s="13"/>
      <c r="R1510"/>
      <c r="S1510"/>
    </row>
    <row r="1511" spans="3:19" x14ac:dyDescent="0.45">
      <c r="C1511"/>
      <c r="D1511"/>
      <c r="E1511"/>
      <c r="G1511" s="7"/>
      <c r="H1511" s="7"/>
      <c r="I1511" s="10"/>
      <c r="J1511" s="11"/>
      <c r="K1511" s="12"/>
      <c r="P1511" s="13"/>
      <c r="R1511"/>
      <c r="S1511"/>
    </row>
    <row r="1512" spans="3:19" x14ac:dyDescent="0.45">
      <c r="C1512"/>
      <c r="D1512"/>
      <c r="E1512"/>
      <c r="G1512" s="7"/>
      <c r="H1512" s="7"/>
      <c r="I1512" s="10"/>
      <c r="J1512" s="11"/>
      <c r="K1512" s="12"/>
      <c r="P1512" s="13"/>
      <c r="R1512"/>
      <c r="S1512"/>
    </row>
    <row r="1513" spans="3:19" x14ac:dyDescent="0.45">
      <c r="C1513"/>
      <c r="D1513"/>
      <c r="E1513"/>
      <c r="G1513" s="7"/>
      <c r="H1513" s="7"/>
      <c r="I1513" s="10"/>
      <c r="J1513" s="11"/>
      <c r="K1513" s="12"/>
      <c r="P1513" s="13"/>
      <c r="R1513"/>
      <c r="S1513"/>
    </row>
    <row r="1514" spans="3:19" x14ac:dyDescent="0.45">
      <c r="C1514"/>
      <c r="D1514"/>
      <c r="E1514"/>
      <c r="G1514" s="7"/>
      <c r="H1514" s="7"/>
      <c r="I1514" s="10"/>
      <c r="J1514" s="11"/>
      <c r="K1514" s="12"/>
      <c r="P1514" s="13"/>
      <c r="R1514"/>
      <c r="S1514"/>
    </row>
    <row r="1515" spans="3:19" x14ac:dyDescent="0.45">
      <c r="C1515"/>
      <c r="D1515"/>
      <c r="E1515"/>
      <c r="G1515" s="7"/>
      <c r="H1515" s="7"/>
      <c r="I1515" s="10"/>
      <c r="J1515" s="11"/>
      <c r="K1515" s="12"/>
      <c r="P1515" s="13"/>
      <c r="R1515"/>
      <c r="S1515"/>
    </row>
    <row r="1516" spans="3:19" x14ac:dyDescent="0.45">
      <c r="C1516"/>
      <c r="D1516"/>
      <c r="E1516"/>
      <c r="G1516" s="7"/>
      <c r="H1516" s="7"/>
      <c r="I1516" s="10"/>
      <c r="J1516" s="11"/>
      <c r="K1516" s="12"/>
      <c r="P1516" s="13"/>
      <c r="R1516"/>
      <c r="S1516"/>
    </row>
    <row r="1517" spans="3:19" x14ac:dyDescent="0.45">
      <c r="C1517"/>
      <c r="D1517"/>
      <c r="E1517"/>
      <c r="G1517" s="7"/>
      <c r="H1517" s="7"/>
      <c r="I1517" s="10"/>
      <c r="J1517" s="11"/>
      <c r="K1517" s="12"/>
      <c r="P1517" s="13"/>
      <c r="R1517"/>
      <c r="S1517"/>
    </row>
    <row r="1518" spans="3:19" x14ac:dyDescent="0.45">
      <c r="C1518"/>
      <c r="D1518"/>
      <c r="E1518"/>
      <c r="G1518" s="7"/>
      <c r="H1518" s="7"/>
      <c r="I1518" s="10"/>
      <c r="J1518" s="11"/>
      <c r="K1518" s="12"/>
      <c r="P1518" s="13"/>
      <c r="R1518"/>
      <c r="S1518"/>
    </row>
    <row r="1519" spans="3:19" x14ac:dyDescent="0.45">
      <c r="C1519"/>
      <c r="D1519"/>
      <c r="E1519"/>
      <c r="G1519" s="7"/>
      <c r="H1519" s="7"/>
      <c r="I1519" s="10"/>
      <c r="J1519" s="11"/>
      <c r="K1519" s="12"/>
      <c r="P1519" s="13"/>
      <c r="R1519"/>
      <c r="S1519"/>
    </row>
    <row r="1520" spans="3:19" x14ac:dyDescent="0.45">
      <c r="C1520"/>
      <c r="D1520"/>
      <c r="E1520"/>
      <c r="G1520" s="7"/>
      <c r="H1520" s="7"/>
      <c r="I1520" s="10"/>
      <c r="J1520" s="11"/>
      <c r="K1520" s="12"/>
      <c r="P1520" s="13"/>
      <c r="R1520"/>
      <c r="S1520"/>
    </row>
    <row r="1521" spans="3:19" x14ac:dyDescent="0.45">
      <c r="C1521"/>
      <c r="D1521"/>
      <c r="E1521"/>
      <c r="G1521" s="7"/>
      <c r="H1521" s="7"/>
      <c r="I1521" s="10"/>
      <c r="J1521" s="11"/>
      <c r="K1521" s="12"/>
      <c r="P1521" s="13"/>
      <c r="R1521"/>
      <c r="S1521"/>
    </row>
    <row r="1522" spans="3:19" x14ac:dyDescent="0.45">
      <c r="C1522"/>
      <c r="D1522"/>
      <c r="E1522"/>
      <c r="G1522" s="7"/>
      <c r="H1522" s="7"/>
      <c r="I1522" s="10"/>
      <c r="J1522" s="11"/>
      <c r="K1522" s="12"/>
      <c r="P1522" s="13"/>
      <c r="R1522"/>
      <c r="S1522"/>
    </row>
    <row r="1523" spans="3:19" x14ac:dyDescent="0.45">
      <c r="C1523"/>
      <c r="D1523"/>
      <c r="E1523"/>
      <c r="G1523" s="7"/>
      <c r="H1523" s="7"/>
      <c r="I1523" s="10"/>
      <c r="J1523" s="11"/>
      <c r="K1523" s="12"/>
      <c r="P1523" s="13"/>
      <c r="R1523"/>
      <c r="S1523"/>
    </row>
    <row r="1524" spans="3:19" x14ac:dyDescent="0.45">
      <c r="C1524"/>
      <c r="D1524"/>
      <c r="E1524"/>
      <c r="G1524" s="7"/>
      <c r="H1524" s="7"/>
      <c r="I1524" s="10"/>
      <c r="J1524" s="11"/>
      <c r="K1524" s="12"/>
      <c r="P1524" s="13"/>
      <c r="R1524"/>
      <c r="S1524"/>
    </row>
    <row r="1525" spans="3:19" x14ac:dyDescent="0.45">
      <c r="C1525"/>
      <c r="D1525"/>
      <c r="E1525"/>
      <c r="G1525" s="7"/>
      <c r="H1525" s="7"/>
      <c r="I1525" s="10"/>
      <c r="J1525" s="11"/>
      <c r="K1525" s="12"/>
      <c r="P1525" s="13"/>
      <c r="R1525"/>
      <c r="S1525"/>
    </row>
    <row r="1526" spans="3:19" x14ac:dyDescent="0.45">
      <c r="C1526"/>
      <c r="D1526"/>
      <c r="E1526"/>
      <c r="G1526" s="7"/>
      <c r="H1526" s="7"/>
      <c r="I1526" s="10"/>
      <c r="J1526" s="11"/>
      <c r="K1526" s="12"/>
      <c r="P1526" s="13"/>
      <c r="R1526"/>
      <c r="S1526"/>
    </row>
    <row r="1527" spans="3:19" x14ac:dyDescent="0.45">
      <c r="C1527"/>
      <c r="D1527"/>
      <c r="E1527"/>
      <c r="G1527" s="7"/>
      <c r="H1527" s="7"/>
      <c r="I1527" s="10"/>
      <c r="J1527" s="11"/>
      <c r="K1527" s="12"/>
      <c r="P1527" s="13"/>
      <c r="R1527"/>
      <c r="S1527"/>
    </row>
    <row r="1528" spans="3:19" x14ac:dyDescent="0.45">
      <c r="C1528"/>
      <c r="D1528"/>
      <c r="E1528"/>
      <c r="G1528" s="7"/>
      <c r="H1528" s="7"/>
      <c r="I1528" s="10"/>
      <c r="J1528" s="11"/>
      <c r="K1528" s="12"/>
      <c r="P1528" s="13"/>
      <c r="R1528"/>
      <c r="S1528"/>
    </row>
    <row r="1529" spans="3:19" x14ac:dyDescent="0.45">
      <c r="C1529"/>
      <c r="D1529"/>
      <c r="E1529"/>
      <c r="G1529" s="7"/>
      <c r="H1529" s="7"/>
      <c r="I1529" s="10"/>
      <c r="J1529" s="11"/>
      <c r="K1529" s="12"/>
      <c r="P1529" s="13"/>
      <c r="R1529"/>
      <c r="S1529"/>
    </row>
    <row r="1530" spans="3:19" x14ac:dyDescent="0.45">
      <c r="C1530"/>
      <c r="D1530"/>
      <c r="E1530"/>
      <c r="G1530" s="7"/>
      <c r="H1530" s="7"/>
      <c r="I1530" s="10"/>
      <c r="J1530" s="11"/>
      <c r="K1530" s="12"/>
      <c r="P1530" s="13"/>
      <c r="R1530"/>
      <c r="S1530"/>
    </row>
    <row r="1531" spans="3:19" x14ac:dyDescent="0.45">
      <c r="C1531"/>
      <c r="D1531"/>
      <c r="E1531"/>
      <c r="G1531" s="7"/>
      <c r="H1531" s="7"/>
      <c r="I1531" s="10"/>
      <c r="J1531" s="11"/>
      <c r="K1531" s="12"/>
      <c r="P1531" s="13"/>
      <c r="R1531"/>
      <c r="S1531"/>
    </row>
    <row r="1532" spans="3:19" x14ac:dyDescent="0.45">
      <c r="C1532"/>
      <c r="D1532"/>
      <c r="E1532"/>
      <c r="G1532" s="7"/>
      <c r="H1532" s="7"/>
      <c r="I1532" s="10"/>
      <c r="J1532" s="11"/>
      <c r="K1532" s="12"/>
      <c r="P1532" s="13"/>
      <c r="R1532"/>
      <c r="S1532"/>
    </row>
    <row r="1533" spans="3:19" x14ac:dyDescent="0.45">
      <c r="C1533"/>
      <c r="D1533"/>
      <c r="E1533"/>
      <c r="G1533" s="7"/>
      <c r="H1533" s="7"/>
      <c r="I1533" s="10"/>
      <c r="J1533" s="11"/>
      <c r="K1533" s="12"/>
      <c r="P1533" s="13"/>
      <c r="R1533"/>
      <c r="S1533"/>
    </row>
    <row r="1534" spans="3:19" x14ac:dyDescent="0.45">
      <c r="C1534"/>
      <c r="D1534"/>
      <c r="E1534"/>
      <c r="G1534" s="7"/>
      <c r="H1534" s="7"/>
      <c r="I1534" s="10"/>
      <c r="J1534" s="11"/>
      <c r="K1534" s="12"/>
      <c r="P1534" s="13"/>
      <c r="R1534"/>
      <c r="S1534"/>
    </row>
    <row r="1535" spans="3:19" x14ac:dyDescent="0.45">
      <c r="C1535"/>
      <c r="D1535"/>
      <c r="E1535"/>
      <c r="G1535" s="7"/>
      <c r="H1535" s="7"/>
      <c r="I1535" s="10"/>
      <c r="J1535" s="11"/>
      <c r="K1535" s="12"/>
      <c r="P1535" s="13"/>
      <c r="R1535"/>
      <c r="S1535"/>
    </row>
    <row r="1536" spans="3:19" x14ac:dyDescent="0.45">
      <c r="C1536"/>
      <c r="D1536"/>
      <c r="E1536"/>
      <c r="G1536" s="7"/>
      <c r="H1536" s="7"/>
      <c r="I1536" s="10"/>
      <c r="J1536" s="11"/>
      <c r="K1536" s="12"/>
      <c r="P1536" s="13"/>
      <c r="R1536"/>
      <c r="S1536"/>
    </row>
    <row r="1537" spans="3:19" x14ac:dyDescent="0.45">
      <c r="C1537"/>
      <c r="D1537"/>
      <c r="E1537"/>
      <c r="G1537" s="7"/>
      <c r="H1537" s="7"/>
      <c r="I1537" s="10"/>
      <c r="J1537" s="11"/>
      <c r="K1537" s="12"/>
      <c r="P1537" s="13"/>
      <c r="R1537"/>
      <c r="S1537"/>
    </row>
    <row r="1538" spans="3:19" x14ac:dyDescent="0.45">
      <c r="C1538"/>
      <c r="D1538"/>
      <c r="E1538"/>
      <c r="G1538" s="7"/>
      <c r="H1538" s="7"/>
      <c r="I1538" s="10"/>
      <c r="J1538" s="11"/>
      <c r="K1538" s="12"/>
      <c r="P1538" s="13"/>
      <c r="R1538"/>
      <c r="S1538"/>
    </row>
    <row r="1539" spans="3:19" x14ac:dyDescent="0.45">
      <c r="C1539"/>
      <c r="D1539"/>
      <c r="E1539"/>
      <c r="G1539" s="7"/>
      <c r="H1539" s="7"/>
      <c r="I1539" s="10"/>
      <c r="J1539" s="11"/>
      <c r="K1539" s="12"/>
      <c r="P1539" s="13"/>
      <c r="R1539"/>
      <c r="S1539"/>
    </row>
    <row r="1540" spans="3:19" x14ac:dyDescent="0.45">
      <c r="C1540"/>
      <c r="D1540"/>
      <c r="E1540"/>
      <c r="G1540" s="7"/>
      <c r="H1540" s="7"/>
      <c r="I1540" s="10"/>
      <c r="J1540" s="11"/>
      <c r="K1540" s="12"/>
      <c r="P1540" s="13"/>
      <c r="R1540"/>
      <c r="S1540"/>
    </row>
    <row r="1541" spans="3:19" x14ac:dyDescent="0.45">
      <c r="C1541"/>
      <c r="D1541"/>
      <c r="E1541"/>
      <c r="G1541" s="7"/>
      <c r="H1541" s="7"/>
      <c r="I1541" s="10"/>
      <c r="J1541" s="11"/>
      <c r="K1541" s="12"/>
      <c r="P1541" s="13"/>
      <c r="R1541"/>
      <c r="S1541"/>
    </row>
    <row r="1542" spans="3:19" x14ac:dyDescent="0.45">
      <c r="C1542"/>
      <c r="D1542"/>
      <c r="E1542"/>
      <c r="G1542" s="7"/>
      <c r="H1542" s="7"/>
      <c r="I1542" s="10"/>
      <c r="J1542" s="11"/>
      <c r="K1542" s="12"/>
      <c r="P1542" s="13"/>
      <c r="R1542"/>
      <c r="S1542"/>
    </row>
    <row r="1543" spans="3:19" x14ac:dyDescent="0.45">
      <c r="C1543"/>
      <c r="D1543"/>
      <c r="E1543"/>
      <c r="G1543" s="7"/>
      <c r="H1543" s="7"/>
      <c r="I1543" s="10"/>
      <c r="J1543" s="11"/>
      <c r="K1543" s="12"/>
      <c r="P1543" s="13"/>
      <c r="R1543"/>
      <c r="S1543"/>
    </row>
    <row r="1544" spans="3:19" x14ac:dyDescent="0.45">
      <c r="C1544"/>
      <c r="D1544"/>
      <c r="E1544"/>
      <c r="G1544" s="7"/>
      <c r="H1544" s="7"/>
      <c r="I1544" s="10"/>
      <c r="J1544" s="11"/>
      <c r="K1544" s="12"/>
      <c r="P1544" s="13"/>
      <c r="R1544"/>
      <c r="S1544"/>
    </row>
    <row r="1545" spans="3:19" x14ac:dyDescent="0.45">
      <c r="C1545"/>
      <c r="D1545"/>
      <c r="E1545"/>
      <c r="G1545" s="7"/>
      <c r="H1545" s="7"/>
      <c r="I1545" s="10"/>
      <c r="J1545" s="11"/>
      <c r="K1545" s="12"/>
      <c r="P1545" s="13"/>
      <c r="R1545"/>
      <c r="S1545"/>
    </row>
    <row r="1546" spans="3:19" x14ac:dyDescent="0.45">
      <c r="C1546"/>
      <c r="D1546"/>
      <c r="E1546"/>
      <c r="G1546" s="7"/>
      <c r="H1546" s="7"/>
      <c r="I1546" s="10"/>
      <c r="J1546" s="11"/>
      <c r="K1546" s="12"/>
      <c r="P1546" s="13"/>
      <c r="R1546"/>
      <c r="S1546"/>
    </row>
    <row r="1547" spans="3:19" x14ac:dyDescent="0.45">
      <c r="C1547"/>
      <c r="D1547"/>
      <c r="E1547"/>
      <c r="G1547" s="7"/>
      <c r="H1547" s="7"/>
      <c r="I1547" s="10"/>
      <c r="J1547" s="11"/>
      <c r="K1547" s="12"/>
      <c r="P1547" s="13"/>
      <c r="R1547"/>
      <c r="S1547"/>
    </row>
    <row r="1548" spans="3:19" x14ac:dyDescent="0.45">
      <c r="C1548"/>
      <c r="D1548"/>
      <c r="E1548"/>
      <c r="G1548" s="7"/>
      <c r="H1548" s="7"/>
      <c r="I1548" s="10"/>
      <c r="J1548" s="11"/>
      <c r="K1548" s="12"/>
      <c r="P1548" s="13"/>
      <c r="R1548"/>
      <c r="S1548"/>
    </row>
    <row r="1549" spans="3:19" x14ac:dyDescent="0.45">
      <c r="C1549"/>
      <c r="D1549"/>
      <c r="E1549"/>
      <c r="G1549" s="7"/>
      <c r="H1549" s="7"/>
      <c r="I1549" s="10"/>
      <c r="J1549" s="11"/>
      <c r="K1549" s="12"/>
      <c r="P1549" s="13"/>
      <c r="R1549"/>
      <c r="S1549"/>
    </row>
    <row r="1550" spans="3:19" x14ac:dyDescent="0.45">
      <c r="C1550"/>
      <c r="D1550"/>
      <c r="E1550"/>
      <c r="G1550" s="7"/>
      <c r="H1550" s="7"/>
      <c r="I1550" s="10"/>
      <c r="J1550" s="11"/>
      <c r="K1550" s="12"/>
      <c r="P1550" s="13"/>
      <c r="R1550"/>
      <c r="S1550"/>
    </row>
    <row r="1551" spans="3:19" x14ac:dyDescent="0.45">
      <c r="C1551"/>
      <c r="D1551"/>
      <c r="E1551"/>
      <c r="G1551" s="7"/>
      <c r="H1551" s="7"/>
      <c r="I1551" s="10"/>
      <c r="J1551" s="11"/>
      <c r="K1551" s="12"/>
      <c r="P1551" s="13"/>
      <c r="R1551"/>
      <c r="S1551"/>
    </row>
    <row r="1552" spans="3:19" x14ac:dyDescent="0.45">
      <c r="C1552"/>
      <c r="D1552"/>
      <c r="E1552"/>
      <c r="G1552" s="7"/>
      <c r="H1552" s="7"/>
      <c r="I1552" s="10"/>
      <c r="J1552" s="11"/>
      <c r="K1552" s="12"/>
      <c r="P1552" s="13"/>
      <c r="R1552"/>
      <c r="S1552"/>
    </row>
    <row r="1553" spans="3:19" x14ac:dyDescent="0.45">
      <c r="C1553"/>
      <c r="D1553"/>
      <c r="E1553"/>
      <c r="G1553" s="7"/>
      <c r="H1553" s="7"/>
      <c r="I1553" s="10"/>
      <c r="J1553" s="11"/>
      <c r="K1553" s="12"/>
      <c r="P1553" s="13"/>
      <c r="R1553"/>
      <c r="S1553"/>
    </row>
    <row r="1554" spans="3:19" x14ac:dyDescent="0.45">
      <c r="C1554"/>
      <c r="D1554"/>
      <c r="E1554"/>
      <c r="G1554" s="7"/>
      <c r="H1554" s="7"/>
      <c r="I1554" s="10"/>
      <c r="J1554" s="11"/>
      <c r="K1554" s="12"/>
      <c r="P1554" s="13"/>
      <c r="R1554"/>
      <c r="S1554"/>
    </row>
    <row r="1555" spans="3:19" x14ac:dyDescent="0.45">
      <c r="C1555"/>
      <c r="D1555"/>
      <c r="E1555"/>
      <c r="G1555" s="7"/>
      <c r="H1555" s="7"/>
      <c r="I1555" s="10"/>
      <c r="J1555" s="11"/>
      <c r="K1555" s="12"/>
      <c r="P1555" s="13"/>
      <c r="R1555"/>
      <c r="S1555"/>
    </row>
    <row r="1556" spans="3:19" x14ac:dyDescent="0.45">
      <c r="C1556"/>
      <c r="D1556"/>
      <c r="E1556"/>
      <c r="G1556" s="7"/>
      <c r="H1556" s="7"/>
      <c r="I1556" s="10"/>
      <c r="J1556" s="11"/>
      <c r="K1556" s="12"/>
      <c r="P1556" s="13"/>
      <c r="R1556"/>
      <c r="S1556"/>
    </row>
    <row r="1557" spans="3:19" x14ac:dyDescent="0.45">
      <c r="C1557"/>
      <c r="D1557"/>
      <c r="E1557"/>
      <c r="G1557" s="7"/>
      <c r="H1557" s="7"/>
      <c r="I1557" s="10"/>
      <c r="J1557" s="11"/>
      <c r="K1557" s="12"/>
      <c r="P1557" s="13"/>
      <c r="R1557"/>
      <c r="S1557"/>
    </row>
    <row r="1558" spans="3:19" x14ac:dyDescent="0.45">
      <c r="C1558"/>
      <c r="D1558"/>
      <c r="E1558"/>
      <c r="G1558" s="7"/>
      <c r="H1558" s="7"/>
      <c r="I1558" s="10"/>
      <c r="J1558" s="11"/>
      <c r="K1558" s="12"/>
      <c r="P1558" s="13"/>
      <c r="R1558"/>
      <c r="S1558"/>
    </row>
    <row r="1559" spans="3:19" x14ac:dyDescent="0.45">
      <c r="C1559"/>
      <c r="D1559"/>
      <c r="E1559"/>
      <c r="G1559" s="7"/>
      <c r="H1559" s="7"/>
      <c r="I1559" s="10"/>
      <c r="J1559" s="11"/>
      <c r="K1559" s="12"/>
      <c r="P1559" s="13"/>
      <c r="R1559"/>
      <c r="S1559"/>
    </row>
    <row r="1560" spans="3:19" x14ac:dyDescent="0.45">
      <c r="C1560"/>
      <c r="D1560"/>
      <c r="E1560"/>
      <c r="G1560" s="7"/>
      <c r="H1560" s="7"/>
      <c r="I1560" s="10"/>
      <c r="J1560" s="11"/>
      <c r="K1560" s="12"/>
      <c r="P1560" s="13"/>
      <c r="R1560"/>
      <c r="S1560"/>
    </row>
    <row r="1561" spans="3:19" x14ac:dyDescent="0.45">
      <c r="C1561"/>
      <c r="D1561"/>
      <c r="E1561"/>
      <c r="G1561" s="7"/>
      <c r="H1561" s="7"/>
      <c r="I1561" s="10"/>
      <c r="J1561" s="11"/>
      <c r="K1561" s="12"/>
      <c r="P1561" s="13"/>
      <c r="R1561"/>
      <c r="S1561"/>
    </row>
    <row r="1562" spans="3:19" x14ac:dyDescent="0.45">
      <c r="C1562"/>
      <c r="D1562"/>
      <c r="E1562"/>
      <c r="G1562" s="7"/>
      <c r="H1562" s="7"/>
      <c r="I1562" s="10"/>
      <c r="J1562" s="11"/>
      <c r="K1562" s="12"/>
      <c r="P1562" s="13"/>
      <c r="R1562"/>
      <c r="S1562"/>
    </row>
    <row r="1563" spans="3:19" x14ac:dyDescent="0.45">
      <c r="C1563"/>
      <c r="D1563"/>
      <c r="E1563"/>
      <c r="G1563" s="7"/>
      <c r="H1563" s="7"/>
      <c r="I1563" s="10"/>
      <c r="J1563" s="11"/>
      <c r="K1563" s="12"/>
      <c r="P1563" s="13"/>
      <c r="R1563"/>
      <c r="S1563"/>
    </row>
    <row r="1564" spans="3:19" x14ac:dyDescent="0.45">
      <c r="C1564"/>
      <c r="D1564"/>
      <c r="E1564"/>
      <c r="G1564" s="7"/>
      <c r="H1564" s="7"/>
      <c r="I1564" s="10"/>
      <c r="J1564" s="11"/>
      <c r="K1564" s="12"/>
      <c r="P1564" s="13"/>
      <c r="R1564"/>
      <c r="S1564"/>
    </row>
    <row r="1565" spans="3:19" x14ac:dyDescent="0.45">
      <c r="C1565"/>
      <c r="D1565"/>
      <c r="E1565"/>
      <c r="G1565" s="7"/>
      <c r="H1565" s="7"/>
      <c r="I1565" s="10"/>
      <c r="J1565" s="11"/>
      <c r="K1565" s="12"/>
      <c r="P1565" s="13"/>
      <c r="R1565"/>
      <c r="S1565"/>
    </row>
    <row r="1566" spans="3:19" x14ac:dyDescent="0.45">
      <c r="C1566"/>
      <c r="D1566"/>
      <c r="E1566"/>
      <c r="G1566" s="7"/>
      <c r="H1566" s="7"/>
      <c r="I1566" s="10"/>
      <c r="J1566" s="11"/>
      <c r="K1566" s="12"/>
      <c r="P1566" s="13"/>
      <c r="R1566"/>
      <c r="S1566"/>
    </row>
    <row r="1567" spans="3:19" x14ac:dyDescent="0.45">
      <c r="C1567"/>
      <c r="D1567"/>
      <c r="E1567"/>
      <c r="G1567" s="7"/>
      <c r="H1567" s="7"/>
      <c r="I1567" s="10"/>
      <c r="J1567" s="11"/>
      <c r="K1567" s="12"/>
      <c r="P1567" s="13"/>
      <c r="R1567"/>
      <c r="S1567"/>
    </row>
    <row r="1568" spans="3:19" x14ac:dyDescent="0.45">
      <c r="C1568"/>
      <c r="D1568"/>
      <c r="E1568"/>
      <c r="G1568" s="7"/>
      <c r="H1568" s="7"/>
      <c r="I1568" s="10"/>
      <c r="J1568" s="11"/>
      <c r="K1568" s="12"/>
      <c r="P1568" s="13"/>
      <c r="R1568"/>
      <c r="S1568"/>
    </row>
    <row r="1569" spans="3:19" x14ac:dyDescent="0.45">
      <c r="C1569"/>
      <c r="D1569"/>
      <c r="E1569"/>
      <c r="G1569" s="7"/>
      <c r="H1569" s="7"/>
      <c r="I1569" s="10"/>
      <c r="J1569" s="11"/>
      <c r="K1569" s="12"/>
      <c r="P1569" s="13"/>
      <c r="R1569"/>
      <c r="S1569"/>
    </row>
    <row r="1570" spans="3:19" x14ac:dyDescent="0.45">
      <c r="C1570"/>
      <c r="D1570"/>
      <c r="E1570"/>
      <c r="G1570" s="7"/>
      <c r="H1570" s="7"/>
      <c r="I1570" s="10"/>
      <c r="J1570" s="11"/>
      <c r="K1570" s="12"/>
      <c r="P1570" s="13"/>
      <c r="R1570"/>
      <c r="S1570"/>
    </row>
    <row r="1571" spans="3:19" x14ac:dyDescent="0.45">
      <c r="C1571"/>
      <c r="D1571"/>
      <c r="E1571"/>
      <c r="G1571" s="7"/>
      <c r="H1571" s="7"/>
      <c r="I1571" s="10"/>
      <c r="J1571" s="11"/>
      <c r="K1571" s="12"/>
      <c r="P1571" s="13"/>
      <c r="R1571"/>
      <c r="S1571"/>
    </row>
    <row r="1572" spans="3:19" x14ac:dyDescent="0.45">
      <c r="C1572"/>
      <c r="D1572"/>
      <c r="E1572"/>
      <c r="G1572" s="7"/>
      <c r="H1572" s="7"/>
      <c r="I1572" s="10"/>
      <c r="J1572" s="11"/>
      <c r="K1572" s="12"/>
      <c r="P1572" s="13"/>
      <c r="R1572"/>
      <c r="S1572"/>
    </row>
    <row r="1573" spans="3:19" x14ac:dyDescent="0.45">
      <c r="C1573"/>
      <c r="D1573"/>
      <c r="E1573"/>
      <c r="G1573" s="7"/>
      <c r="H1573" s="7"/>
      <c r="I1573" s="10"/>
      <c r="J1573" s="11"/>
      <c r="K1573" s="12"/>
      <c r="P1573" s="13"/>
      <c r="R1573"/>
      <c r="S1573"/>
    </row>
    <row r="1574" spans="3:19" x14ac:dyDescent="0.45">
      <c r="C1574"/>
      <c r="D1574"/>
      <c r="E1574"/>
      <c r="G1574" s="7"/>
      <c r="H1574" s="7"/>
      <c r="I1574" s="10"/>
      <c r="J1574" s="11"/>
      <c r="K1574" s="12"/>
      <c r="P1574" s="13"/>
      <c r="R1574"/>
      <c r="S1574"/>
    </row>
    <row r="1575" spans="3:19" x14ac:dyDescent="0.45">
      <c r="C1575"/>
      <c r="D1575"/>
      <c r="E1575"/>
      <c r="G1575" s="7"/>
      <c r="H1575" s="7"/>
      <c r="I1575" s="10"/>
      <c r="J1575" s="11"/>
      <c r="K1575" s="12"/>
      <c r="P1575" s="13"/>
      <c r="R1575"/>
      <c r="S1575"/>
    </row>
    <row r="1576" spans="3:19" x14ac:dyDescent="0.45">
      <c r="C1576"/>
      <c r="D1576"/>
      <c r="E1576"/>
      <c r="G1576" s="7"/>
      <c r="H1576" s="7"/>
      <c r="I1576" s="10"/>
      <c r="J1576" s="11"/>
      <c r="K1576" s="12"/>
      <c r="P1576" s="13"/>
      <c r="R1576"/>
      <c r="S1576"/>
    </row>
    <row r="1577" spans="3:19" x14ac:dyDescent="0.45">
      <c r="C1577"/>
      <c r="D1577"/>
      <c r="E1577"/>
      <c r="G1577" s="7"/>
      <c r="H1577" s="7"/>
      <c r="I1577" s="10"/>
      <c r="J1577" s="11"/>
      <c r="K1577" s="12"/>
      <c r="P1577" s="13"/>
      <c r="R1577"/>
      <c r="S1577"/>
    </row>
    <row r="1578" spans="3:19" x14ac:dyDescent="0.45">
      <c r="C1578"/>
      <c r="D1578"/>
      <c r="E1578"/>
      <c r="G1578" s="7"/>
      <c r="H1578" s="7"/>
      <c r="I1578" s="10"/>
      <c r="J1578" s="11"/>
      <c r="K1578" s="12"/>
      <c r="P1578" s="13"/>
      <c r="R1578"/>
      <c r="S1578"/>
    </row>
    <row r="1579" spans="3:19" x14ac:dyDescent="0.45">
      <c r="C1579"/>
      <c r="D1579"/>
      <c r="E1579"/>
      <c r="G1579" s="7"/>
      <c r="H1579" s="7"/>
      <c r="I1579" s="10"/>
      <c r="J1579" s="11"/>
      <c r="K1579" s="12"/>
      <c r="P1579" s="13"/>
      <c r="R1579"/>
      <c r="S1579"/>
    </row>
    <row r="1580" spans="3:19" x14ac:dyDescent="0.45">
      <c r="C1580"/>
      <c r="D1580"/>
      <c r="E1580"/>
      <c r="G1580" s="7"/>
      <c r="H1580" s="7"/>
      <c r="I1580" s="10"/>
      <c r="J1580" s="11"/>
      <c r="K1580" s="12"/>
      <c r="P1580" s="13"/>
      <c r="R1580"/>
      <c r="S1580"/>
    </row>
    <row r="1581" spans="3:19" x14ac:dyDescent="0.45">
      <c r="C1581"/>
      <c r="D1581"/>
      <c r="E1581"/>
      <c r="G1581" s="7"/>
      <c r="H1581" s="7"/>
      <c r="I1581" s="10"/>
      <c r="J1581" s="11"/>
      <c r="K1581" s="12"/>
      <c r="P1581" s="13"/>
      <c r="R1581"/>
      <c r="S1581"/>
    </row>
    <row r="1582" spans="3:19" x14ac:dyDescent="0.45">
      <c r="C1582"/>
      <c r="D1582"/>
      <c r="E1582"/>
      <c r="G1582" s="7"/>
      <c r="H1582" s="7"/>
      <c r="I1582" s="10"/>
      <c r="J1582" s="11"/>
      <c r="K1582" s="12"/>
      <c r="P1582" s="13"/>
      <c r="R1582"/>
      <c r="S1582"/>
    </row>
    <row r="1583" spans="3:19" x14ac:dyDescent="0.45">
      <c r="C1583"/>
      <c r="D1583"/>
      <c r="E1583"/>
      <c r="G1583" s="7"/>
      <c r="H1583" s="7"/>
      <c r="I1583" s="10"/>
      <c r="J1583" s="11"/>
      <c r="K1583" s="12"/>
      <c r="P1583" s="13"/>
      <c r="R1583"/>
      <c r="S1583"/>
    </row>
    <row r="1584" spans="3:19" x14ac:dyDescent="0.45">
      <c r="C1584"/>
      <c r="D1584"/>
      <c r="E1584"/>
      <c r="G1584" s="7"/>
      <c r="H1584" s="7"/>
      <c r="I1584" s="10"/>
      <c r="J1584" s="11"/>
      <c r="K1584" s="12"/>
      <c r="P1584" s="13"/>
      <c r="R1584"/>
      <c r="S1584"/>
    </row>
    <row r="1585" spans="3:19" x14ac:dyDescent="0.45">
      <c r="C1585"/>
      <c r="D1585"/>
      <c r="E1585"/>
      <c r="G1585" s="7"/>
      <c r="H1585" s="7"/>
      <c r="I1585" s="10"/>
      <c r="J1585" s="11"/>
      <c r="K1585" s="12"/>
      <c r="P1585" s="13"/>
      <c r="R1585"/>
      <c r="S1585"/>
    </row>
    <row r="1586" spans="3:19" x14ac:dyDescent="0.45">
      <c r="C1586"/>
      <c r="D1586"/>
      <c r="E1586"/>
      <c r="G1586" s="7"/>
      <c r="H1586" s="7"/>
      <c r="I1586" s="10"/>
      <c r="J1586" s="11"/>
      <c r="K1586" s="12"/>
      <c r="P1586" s="13"/>
      <c r="R1586"/>
      <c r="S1586"/>
    </row>
    <row r="1587" spans="3:19" x14ac:dyDescent="0.45">
      <c r="C1587"/>
      <c r="D1587"/>
      <c r="E1587"/>
      <c r="G1587" s="7"/>
      <c r="H1587" s="7"/>
      <c r="I1587" s="10"/>
      <c r="J1587" s="11"/>
      <c r="K1587" s="12"/>
      <c r="P1587" s="13"/>
      <c r="R1587"/>
      <c r="S1587"/>
    </row>
    <row r="1588" spans="3:19" x14ac:dyDescent="0.45">
      <c r="C1588"/>
      <c r="D1588"/>
      <c r="E1588"/>
      <c r="G1588" s="7"/>
      <c r="H1588" s="7"/>
      <c r="I1588" s="10"/>
      <c r="J1588" s="11"/>
      <c r="K1588" s="12"/>
      <c r="P1588" s="13"/>
      <c r="R1588"/>
      <c r="S1588"/>
    </row>
    <row r="1589" spans="3:19" x14ac:dyDescent="0.45">
      <c r="C1589"/>
      <c r="D1589"/>
      <c r="E1589"/>
      <c r="G1589" s="7"/>
      <c r="H1589" s="7"/>
      <c r="I1589" s="10"/>
      <c r="J1589" s="11"/>
      <c r="K1589" s="12"/>
      <c r="P1589" s="13"/>
      <c r="R1589"/>
      <c r="S1589"/>
    </row>
    <row r="1590" spans="3:19" x14ac:dyDescent="0.45">
      <c r="C1590"/>
      <c r="D1590"/>
      <c r="E1590"/>
      <c r="G1590" s="7"/>
      <c r="H1590" s="7"/>
      <c r="I1590" s="10"/>
      <c r="J1590" s="11"/>
      <c r="K1590" s="12"/>
      <c r="P1590" s="13"/>
      <c r="R1590"/>
      <c r="S1590"/>
    </row>
    <row r="1591" spans="3:19" x14ac:dyDescent="0.45">
      <c r="C1591"/>
      <c r="D1591"/>
      <c r="E1591"/>
      <c r="G1591" s="7"/>
      <c r="H1591" s="7"/>
      <c r="I1591" s="10"/>
      <c r="J1591" s="11"/>
      <c r="K1591" s="12"/>
      <c r="P1591" s="13"/>
      <c r="R1591"/>
      <c r="S1591"/>
    </row>
    <row r="1592" spans="3:19" x14ac:dyDescent="0.45">
      <c r="C1592"/>
      <c r="D1592"/>
      <c r="E1592"/>
      <c r="G1592" s="7"/>
      <c r="H1592" s="7"/>
      <c r="I1592" s="10"/>
      <c r="J1592" s="11"/>
      <c r="K1592" s="12"/>
      <c r="P1592" s="13"/>
      <c r="R1592"/>
      <c r="S1592"/>
    </row>
    <row r="1593" spans="3:19" x14ac:dyDescent="0.45">
      <c r="C1593"/>
      <c r="D1593"/>
      <c r="E1593"/>
      <c r="G1593" s="7"/>
      <c r="H1593" s="7"/>
      <c r="I1593" s="10"/>
      <c r="J1593" s="11"/>
      <c r="K1593" s="12"/>
      <c r="P1593" s="13"/>
      <c r="R1593"/>
      <c r="S1593"/>
    </row>
    <row r="1594" spans="3:19" x14ac:dyDescent="0.45">
      <c r="C1594"/>
      <c r="D1594"/>
      <c r="E1594"/>
      <c r="G1594" s="7"/>
      <c r="H1594" s="7"/>
      <c r="I1594" s="10"/>
      <c r="J1594" s="11"/>
      <c r="K1594" s="12"/>
      <c r="P1594" s="13"/>
      <c r="R1594"/>
      <c r="S1594"/>
    </row>
    <row r="1595" spans="3:19" x14ac:dyDescent="0.45">
      <c r="C1595"/>
      <c r="D1595"/>
      <c r="E1595"/>
      <c r="G1595" s="7"/>
      <c r="H1595" s="7"/>
      <c r="I1595" s="10"/>
      <c r="J1595" s="11"/>
      <c r="K1595" s="12"/>
      <c r="P1595" s="13"/>
      <c r="R1595"/>
      <c r="S1595"/>
    </row>
    <row r="1596" spans="3:19" x14ac:dyDescent="0.45">
      <c r="C1596"/>
      <c r="D1596"/>
      <c r="E1596"/>
      <c r="G1596" s="7"/>
      <c r="H1596" s="7"/>
      <c r="I1596" s="10"/>
      <c r="J1596" s="11"/>
      <c r="K1596" s="12"/>
      <c r="P1596" s="13"/>
      <c r="R1596"/>
      <c r="S1596"/>
    </row>
    <row r="1597" spans="3:19" x14ac:dyDescent="0.45">
      <c r="C1597"/>
      <c r="D1597"/>
      <c r="E1597"/>
      <c r="G1597" s="7"/>
      <c r="H1597" s="7"/>
      <c r="I1597" s="10"/>
      <c r="J1597" s="11"/>
      <c r="K1597" s="12"/>
      <c r="P1597" s="13"/>
      <c r="R1597"/>
      <c r="S1597"/>
    </row>
    <row r="1598" spans="3:19" x14ac:dyDescent="0.45">
      <c r="C1598"/>
      <c r="D1598"/>
      <c r="E1598"/>
      <c r="G1598" s="7"/>
      <c r="H1598" s="7"/>
      <c r="I1598" s="10"/>
      <c r="J1598" s="11"/>
      <c r="K1598" s="12"/>
      <c r="P1598" s="13"/>
      <c r="R1598"/>
      <c r="S1598"/>
    </row>
    <row r="1599" spans="3:19" x14ac:dyDescent="0.45">
      <c r="C1599"/>
      <c r="D1599"/>
      <c r="E1599"/>
      <c r="G1599" s="7"/>
      <c r="H1599" s="7"/>
      <c r="I1599" s="10"/>
      <c r="J1599" s="11"/>
      <c r="K1599" s="12"/>
      <c r="P1599" s="13"/>
      <c r="R1599"/>
      <c r="S1599"/>
    </row>
    <row r="1600" spans="3:19" x14ac:dyDescent="0.45">
      <c r="C1600"/>
      <c r="D1600"/>
      <c r="E1600"/>
      <c r="G1600" s="7"/>
      <c r="H1600" s="7"/>
      <c r="I1600" s="10"/>
      <c r="J1600" s="11"/>
      <c r="K1600" s="12"/>
      <c r="P1600" s="13"/>
      <c r="R1600"/>
      <c r="S1600"/>
    </row>
    <row r="1601" spans="3:19" x14ac:dyDescent="0.45">
      <c r="C1601"/>
      <c r="D1601"/>
      <c r="E1601"/>
      <c r="G1601" s="7"/>
      <c r="H1601" s="7"/>
      <c r="I1601" s="10"/>
      <c r="J1601" s="11"/>
      <c r="K1601" s="12"/>
      <c r="P1601" s="13"/>
      <c r="R1601"/>
      <c r="S1601"/>
    </row>
    <row r="1602" spans="3:19" x14ac:dyDescent="0.45">
      <c r="C1602"/>
      <c r="D1602"/>
      <c r="E1602"/>
      <c r="G1602" s="7"/>
      <c r="H1602" s="7"/>
      <c r="I1602" s="10"/>
      <c r="J1602" s="11"/>
      <c r="K1602" s="12"/>
      <c r="P1602" s="13"/>
      <c r="R1602"/>
      <c r="S1602"/>
    </row>
    <row r="1603" spans="3:19" x14ac:dyDescent="0.45">
      <c r="C1603"/>
      <c r="D1603"/>
      <c r="E1603"/>
      <c r="G1603" s="7"/>
      <c r="H1603" s="7"/>
      <c r="I1603" s="10"/>
      <c r="J1603" s="11"/>
      <c r="K1603" s="12"/>
      <c r="P1603" s="13"/>
      <c r="R1603"/>
      <c r="S1603"/>
    </row>
    <row r="1604" spans="3:19" x14ac:dyDescent="0.45">
      <c r="C1604"/>
      <c r="D1604"/>
      <c r="E1604"/>
      <c r="G1604" s="7"/>
      <c r="H1604" s="7"/>
      <c r="I1604" s="10"/>
      <c r="J1604" s="11"/>
      <c r="K1604" s="12"/>
      <c r="P1604" s="13"/>
      <c r="R1604"/>
      <c r="S1604"/>
    </row>
    <row r="1605" spans="3:19" x14ac:dyDescent="0.45">
      <c r="C1605"/>
      <c r="D1605"/>
      <c r="E1605"/>
      <c r="G1605" s="7"/>
      <c r="H1605" s="7"/>
      <c r="I1605" s="10"/>
      <c r="J1605" s="11"/>
      <c r="K1605" s="12"/>
      <c r="P1605" s="13"/>
      <c r="R1605"/>
      <c r="S1605"/>
    </row>
    <row r="1606" spans="3:19" x14ac:dyDescent="0.45">
      <c r="C1606"/>
      <c r="D1606"/>
      <c r="E1606"/>
      <c r="G1606" s="7"/>
      <c r="H1606" s="7"/>
      <c r="I1606" s="10"/>
      <c r="J1606" s="11"/>
      <c r="K1606" s="12"/>
      <c r="P1606" s="13"/>
      <c r="R1606"/>
      <c r="S1606"/>
    </row>
    <row r="1607" spans="3:19" x14ac:dyDescent="0.45">
      <c r="C1607"/>
      <c r="D1607"/>
      <c r="E1607"/>
      <c r="G1607" s="7"/>
      <c r="H1607" s="7"/>
      <c r="I1607" s="10"/>
      <c r="J1607" s="11"/>
      <c r="K1607" s="12"/>
      <c r="P1607" s="13"/>
      <c r="R1607"/>
      <c r="S1607"/>
    </row>
    <row r="1608" spans="3:19" x14ac:dyDescent="0.45">
      <c r="C1608"/>
      <c r="D1608"/>
      <c r="E1608"/>
      <c r="G1608" s="7"/>
      <c r="H1608" s="7"/>
      <c r="I1608" s="10"/>
      <c r="J1608" s="11"/>
      <c r="K1608" s="12"/>
      <c r="P1608" s="13"/>
      <c r="R1608"/>
      <c r="S1608"/>
    </row>
    <row r="1609" spans="3:19" x14ac:dyDescent="0.45">
      <c r="C1609"/>
      <c r="D1609"/>
      <c r="E1609"/>
      <c r="G1609" s="7"/>
      <c r="H1609" s="7"/>
      <c r="I1609" s="10"/>
      <c r="J1609" s="11"/>
      <c r="K1609" s="12"/>
      <c r="P1609" s="13"/>
      <c r="R1609"/>
      <c r="S1609"/>
    </row>
    <row r="1610" spans="3:19" x14ac:dyDescent="0.45">
      <c r="C1610"/>
      <c r="D1610"/>
      <c r="E1610"/>
      <c r="G1610" s="7"/>
      <c r="H1610" s="7"/>
      <c r="I1610" s="10"/>
      <c r="J1610" s="11"/>
      <c r="K1610" s="12"/>
      <c r="P1610" s="13"/>
      <c r="R1610"/>
      <c r="S1610"/>
    </row>
    <row r="1611" spans="3:19" x14ac:dyDescent="0.45">
      <c r="C1611"/>
      <c r="D1611"/>
      <c r="E1611"/>
      <c r="G1611" s="7"/>
      <c r="H1611" s="7"/>
      <c r="I1611" s="10"/>
      <c r="J1611" s="11"/>
      <c r="K1611" s="12"/>
      <c r="P1611" s="13"/>
      <c r="R1611"/>
      <c r="S1611"/>
    </row>
    <row r="1612" spans="3:19" x14ac:dyDescent="0.45">
      <c r="C1612"/>
      <c r="D1612"/>
      <c r="E1612"/>
      <c r="G1612" s="7"/>
      <c r="H1612" s="7"/>
      <c r="I1612" s="10"/>
      <c r="J1612" s="11"/>
      <c r="K1612" s="12"/>
      <c r="P1612" s="13"/>
      <c r="R1612"/>
      <c r="S1612"/>
    </row>
    <row r="1613" spans="3:19" x14ac:dyDescent="0.45">
      <c r="C1613"/>
      <c r="D1613"/>
      <c r="E1613"/>
      <c r="G1613" s="7"/>
      <c r="H1613" s="7"/>
      <c r="I1613" s="10"/>
      <c r="J1613" s="11"/>
      <c r="K1613" s="12"/>
      <c r="P1613" s="13"/>
      <c r="R1613"/>
      <c r="S1613"/>
    </row>
    <row r="1614" spans="3:19" x14ac:dyDescent="0.45">
      <c r="C1614"/>
      <c r="D1614"/>
      <c r="E1614"/>
      <c r="G1614" s="7"/>
      <c r="H1614" s="7"/>
      <c r="I1614" s="10"/>
      <c r="J1614" s="11"/>
      <c r="K1614" s="12"/>
      <c r="P1614" s="13"/>
      <c r="R1614"/>
      <c r="S1614"/>
    </row>
    <row r="1615" spans="3:19" x14ac:dyDescent="0.45">
      <c r="C1615"/>
      <c r="D1615"/>
      <c r="E1615"/>
      <c r="G1615" s="7"/>
      <c r="H1615" s="7"/>
      <c r="I1615" s="10"/>
      <c r="J1615" s="11"/>
      <c r="K1615" s="12"/>
      <c r="P1615" s="13"/>
      <c r="R1615"/>
      <c r="S1615"/>
    </row>
    <row r="1616" spans="3:19" x14ac:dyDescent="0.45">
      <c r="C1616"/>
      <c r="D1616"/>
      <c r="E1616"/>
      <c r="G1616" s="7"/>
      <c r="H1616" s="7"/>
      <c r="I1616" s="10"/>
      <c r="J1616" s="11"/>
      <c r="K1616" s="12"/>
      <c r="P1616" s="13"/>
      <c r="R1616"/>
      <c r="S1616"/>
    </row>
    <row r="1617" spans="3:19" x14ac:dyDescent="0.45">
      <c r="C1617"/>
      <c r="D1617"/>
      <c r="E1617"/>
      <c r="G1617" s="7"/>
      <c r="H1617" s="7"/>
      <c r="I1617" s="10"/>
      <c r="J1617" s="11"/>
      <c r="K1617" s="12"/>
      <c r="P1617" s="13"/>
      <c r="R1617"/>
      <c r="S1617"/>
    </row>
    <row r="1618" spans="3:19" x14ac:dyDescent="0.45">
      <c r="C1618"/>
      <c r="D1618"/>
      <c r="E1618"/>
      <c r="G1618" s="7"/>
      <c r="H1618" s="7"/>
      <c r="I1618" s="10"/>
      <c r="J1618" s="11"/>
      <c r="K1618" s="12"/>
      <c r="P1618" s="13"/>
      <c r="R1618"/>
      <c r="S1618"/>
    </row>
    <row r="1619" spans="3:19" x14ac:dyDescent="0.45">
      <c r="C1619"/>
      <c r="D1619"/>
      <c r="E1619"/>
      <c r="G1619" s="7"/>
      <c r="H1619" s="7"/>
      <c r="I1619" s="10"/>
      <c r="J1619" s="11"/>
      <c r="K1619" s="12"/>
      <c r="P1619" s="13"/>
      <c r="R1619"/>
      <c r="S1619"/>
    </row>
    <row r="1620" spans="3:19" x14ac:dyDescent="0.45">
      <c r="C1620"/>
      <c r="D1620"/>
      <c r="E1620"/>
      <c r="G1620" s="7"/>
      <c r="H1620" s="7"/>
      <c r="I1620" s="10"/>
      <c r="J1620" s="11"/>
      <c r="K1620" s="12"/>
      <c r="P1620" s="13"/>
      <c r="R1620"/>
      <c r="S1620"/>
    </row>
    <row r="1621" spans="3:19" x14ac:dyDescent="0.45">
      <c r="C1621"/>
      <c r="D1621"/>
      <c r="E1621"/>
      <c r="G1621" s="7"/>
      <c r="H1621" s="7"/>
      <c r="I1621" s="10"/>
      <c r="J1621" s="11"/>
      <c r="K1621" s="12"/>
      <c r="P1621" s="13"/>
      <c r="R1621"/>
      <c r="S1621"/>
    </row>
    <row r="1622" spans="3:19" x14ac:dyDescent="0.45">
      <c r="C1622"/>
      <c r="D1622"/>
      <c r="E1622"/>
      <c r="G1622" s="7"/>
      <c r="H1622" s="7"/>
      <c r="I1622" s="10"/>
      <c r="J1622" s="11"/>
      <c r="K1622" s="12"/>
      <c r="P1622" s="13"/>
      <c r="R1622"/>
      <c r="S1622"/>
    </row>
    <row r="1623" spans="3:19" x14ac:dyDescent="0.45">
      <c r="C1623"/>
      <c r="D1623"/>
      <c r="E1623"/>
      <c r="G1623" s="7"/>
      <c r="H1623" s="7"/>
      <c r="I1623" s="10"/>
      <c r="J1623" s="11"/>
      <c r="K1623" s="12"/>
      <c r="P1623" s="13"/>
      <c r="R1623"/>
      <c r="S1623"/>
    </row>
    <row r="1624" spans="3:19" x14ac:dyDescent="0.45">
      <c r="C1624"/>
      <c r="D1624"/>
      <c r="E1624"/>
      <c r="G1624" s="7"/>
      <c r="H1624" s="7"/>
      <c r="I1624" s="10"/>
      <c r="J1624" s="11"/>
      <c r="K1624" s="12"/>
      <c r="P1624" s="13"/>
      <c r="R1624"/>
      <c r="S1624"/>
    </row>
    <row r="1625" spans="3:19" x14ac:dyDescent="0.45">
      <c r="C1625"/>
      <c r="D1625"/>
      <c r="E1625"/>
      <c r="G1625" s="7"/>
      <c r="H1625" s="7"/>
      <c r="I1625" s="10"/>
      <c r="J1625" s="11"/>
      <c r="K1625" s="12"/>
      <c r="P1625" s="13"/>
      <c r="R1625"/>
      <c r="S1625"/>
    </row>
    <row r="1626" spans="3:19" x14ac:dyDescent="0.45">
      <c r="C1626"/>
      <c r="D1626"/>
      <c r="E1626"/>
      <c r="G1626" s="7"/>
      <c r="H1626" s="7"/>
      <c r="I1626" s="10"/>
      <c r="J1626" s="11"/>
      <c r="K1626" s="12"/>
      <c r="P1626" s="13"/>
      <c r="R1626"/>
      <c r="S1626"/>
    </row>
    <row r="1627" spans="3:19" x14ac:dyDescent="0.45">
      <c r="C1627"/>
      <c r="D1627"/>
      <c r="E1627"/>
      <c r="G1627" s="7"/>
      <c r="H1627" s="7"/>
      <c r="I1627" s="10"/>
      <c r="J1627" s="11"/>
      <c r="K1627" s="12"/>
      <c r="P1627" s="13"/>
      <c r="R1627"/>
      <c r="S1627"/>
    </row>
    <row r="1628" spans="3:19" x14ac:dyDescent="0.45">
      <c r="C1628"/>
      <c r="D1628"/>
      <c r="E1628"/>
      <c r="G1628" s="7"/>
      <c r="H1628" s="7"/>
      <c r="I1628" s="10"/>
      <c r="J1628" s="11"/>
      <c r="K1628" s="12"/>
      <c r="P1628" s="13"/>
      <c r="R1628"/>
      <c r="S1628"/>
    </row>
    <row r="1629" spans="3:19" x14ac:dyDescent="0.45">
      <c r="C1629"/>
      <c r="D1629"/>
      <c r="E1629"/>
      <c r="G1629" s="7"/>
      <c r="H1629" s="7"/>
      <c r="I1629" s="10"/>
      <c r="J1629" s="11"/>
      <c r="K1629" s="12"/>
      <c r="P1629" s="13"/>
      <c r="R1629"/>
      <c r="S1629"/>
    </row>
    <row r="1630" spans="3:19" x14ac:dyDescent="0.45">
      <c r="C1630"/>
      <c r="D1630"/>
      <c r="E1630"/>
      <c r="G1630" s="7"/>
      <c r="H1630" s="7"/>
      <c r="I1630" s="10"/>
      <c r="J1630" s="11"/>
      <c r="K1630" s="12"/>
      <c r="P1630" s="13"/>
      <c r="R1630"/>
      <c r="S1630"/>
    </row>
    <row r="1631" spans="3:19" x14ac:dyDescent="0.45">
      <c r="C1631"/>
      <c r="D1631"/>
      <c r="E1631"/>
      <c r="G1631" s="7"/>
      <c r="H1631" s="7"/>
      <c r="I1631" s="10"/>
      <c r="J1631" s="11"/>
      <c r="K1631" s="12"/>
      <c r="P1631" s="13"/>
      <c r="R1631"/>
      <c r="S1631"/>
    </row>
    <row r="1632" spans="3:19" x14ac:dyDescent="0.45">
      <c r="C1632"/>
      <c r="D1632"/>
      <c r="E1632"/>
      <c r="G1632" s="7"/>
      <c r="H1632" s="7"/>
      <c r="I1632" s="10"/>
      <c r="J1632" s="11"/>
      <c r="K1632" s="12"/>
      <c r="P1632" s="13"/>
      <c r="R1632"/>
      <c r="S1632"/>
    </row>
    <row r="1633" spans="3:19" x14ac:dyDescent="0.45">
      <c r="C1633"/>
      <c r="D1633"/>
      <c r="E1633"/>
      <c r="G1633" s="7"/>
      <c r="H1633" s="7"/>
      <c r="I1633" s="10"/>
      <c r="J1633" s="11"/>
      <c r="K1633" s="12"/>
      <c r="P1633" s="13"/>
      <c r="R1633"/>
      <c r="S1633"/>
    </row>
    <row r="1634" spans="3:19" x14ac:dyDescent="0.45">
      <c r="C1634"/>
      <c r="D1634"/>
      <c r="E1634"/>
      <c r="G1634" s="7"/>
      <c r="H1634" s="7"/>
      <c r="I1634" s="10"/>
      <c r="J1634" s="11"/>
      <c r="K1634" s="12"/>
      <c r="P1634" s="13"/>
      <c r="R1634"/>
      <c r="S1634"/>
    </row>
    <row r="1635" spans="3:19" x14ac:dyDescent="0.45">
      <c r="C1635"/>
      <c r="D1635"/>
      <c r="E1635"/>
      <c r="G1635" s="7"/>
      <c r="H1635" s="7"/>
      <c r="I1635" s="10"/>
      <c r="J1635" s="11"/>
      <c r="K1635" s="12"/>
      <c r="P1635" s="13"/>
      <c r="R1635"/>
      <c r="S1635"/>
    </row>
    <row r="1636" spans="3:19" x14ac:dyDescent="0.45">
      <c r="C1636"/>
      <c r="D1636"/>
      <c r="E1636"/>
      <c r="G1636" s="7"/>
      <c r="H1636" s="7"/>
      <c r="I1636" s="10"/>
      <c r="J1636" s="11"/>
      <c r="K1636" s="12"/>
      <c r="P1636" s="13"/>
      <c r="R1636"/>
      <c r="S1636"/>
    </row>
    <row r="1637" spans="3:19" x14ac:dyDescent="0.45">
      <c r="C1637"/>
      <c r="D1637"/>
      <c r="E1637"/>
      <c r="G1637" s="7"/>
      <c r="H1637" s="7"/>
      <c r="I1637" s="10"/>
      <c r="J1637" s="11"/>
      <c r="K1637" s="12"/>
      <c r="P1637" s="13"/>
      <c r="R1637"/>
      <c r="S1637"/>
    </row>
    <row r="1638" spans="3:19" x14ac:dyDescent="0.45">
      <c r="C1638"/>
      <c r="D1638"/>
      <c r="E1638"/>
      <c r="G1638" s="7"/>
      <c r="H1638" s="7"/>
      <c r="I1638" s="10"/>
      <c r="J1638" s="11"/>
      <c r="K1638" s="12"/>
      <c r="P1638" s="13"/>
      <c r="R1638"/>
      <c r="S1638"/>
    </row>
    <row r="1639" spans="3:19" x14ac:dyDescent="0.45">
      <c r="C1639"/>
      <c r="D1639"/>
      <c r="E1639"/>
      <c r="G1639" s="7"/>
      <c r="H1639" s="7"/>
      <c r="I1639" s="10"/>
      <c r="J1639" s="11"/>
      <c r="K1639" s="12"/>
      <c r="P1639" s="13"/>
      <c r="R1639"/>
      <c r="S1639"/>
    </row>
    <row r="1640" spans="3:19" x14ac:dyDescent="0.45">
      <c r="C1640"/>
      <c r="D1640"/>
      <c r="E1640"/>
      <c r="G1640" s="7"/>
      <c r="H1640" s="7"/>
      <c r="I1640" s="10"/>
      <c r="J1640" s="11"/>
      <c r="K1640" s="12"/>
      <c r="P1640" s="13"/>
      <c r="R1640"/>
      <c r="S1640"/>
    </row>
    <row r="1641" spans="3:19" x14ac:dyDescent="0.45">
      <c r="C1641"/>
      <c r="D1641"/>
      <c r="E1641"/>
      <c r="G1641" s="7"/>
      <c r="H1641" s="7"/>
      <c r="I1641" s="10"/>
      <c r="J1641" s="11"/>
      <c r="K1641" s="12"/>
      <c r="P1641" s="13"/>
      <c r="R1641"/>
      <c r="S1641"/>
    </row>
    <row r="1642" spans="3:19" x14ac:dyDescent="0.45">
      <c r="C1642"/>
      <c r="D1642"/>
      <c r="E1642"/>
      <c r="G1642" s="7"/>
      <c r="H1642" s="7"/>
      <c r="I1642" s="10"/>
      <c r="J1642" s="11"/>
      <c r="K1642" s="12"/>
      <c r="P1642" s="13"/>
      <c r="R1642"/>
      <c r="S1642"/>
    </row>
    <row r="1643" spans="3:19" x14ac:dyDescent="0.45">
      <c r="C1643"/>
      <c r="D1643"/>
      <c r="E1643"/>
      <c r="G1643" s="7"/>
      <c r="H1643" s="7"/>
      <c r="I1643" s="10"/>
      <c r="J1643" s="11"/>
      <c r="K1643" s="12"/>
      <c r="P1643" s="13"/>
      <c r="R1643"/>
      <c r="S1643"/>
    </row>
    <row r="1644" spans="3:19" x14ac:dyDescent="0.45">
      <c r="C1644"/>
      <c r="D1644"/>
      <c r="E1644"/>
      <c r="G1644" s="7"/>
      <c r="H1644" s="7"/>
      <c r="I1644" s="10"/>
      <c r="J1644" s="11"/>
      <c r="K1644" s="12"/>
      <c r="P1644" s="13"/>
      <c r="R1644"/>
      <c r="S1644"/>
    </row>
    <row r="1645" spans="3:19" x14ac:dyDescent="0.45">
      <c r="C1645"/>
      <c r="D1645"/>
      <c r="E1645"/>
      <c r="G1645" s="7"/>
      <c r="H1645" s="7"/>
      <c r="I1645" s="10"/>
      <c r="J1645" s="11"/>
      <c r="K1645" s="12"/>
      <c r="P1645" s="13"/>
      <c r="R1645"/>
      <c r="S1645"/>
    </row>
    <row r="1646" spans="3:19" x14ac:dyDescent="0.45">
      <c r="C1646"/>
      <c r="D1646"/>
      <c r="E1646"/>
      <c r="G1646" s="7"/>
      <c r="H1646" s="7"/>
      <c r="I1646" s="10"/>
      <c r="J1646" s="11"/>
      <c r="K1646" s="12"/>
      <c r="P1646" s="13"/>
      <c r="R1646"/>
      <c r="S1646"/>
    </row>
    <row r="1647" spans="3:19" x14ac:dyDescent="0.45">
      <c r="C1647"/>
      <c r="D1647"/>
      <c r="E1647"/>
      <c r="G1647" s="7"/>
      <c r="H1647" s="7"/>
      <c r="I1647" s="10"/>
      <c r="J1647" s="11"/>
      <c r="K1647" s="12"/>
      <c r="P1647" s="13"/>
      <c r="R1647"/>
      <c r="S1647"/>
    </row>
    <row r="1648" spans="3:19" x14ac:dyDescent="0.45">
      <c r="C1648"/>
      <c r="D1648"/>
      <c r="E1648"/>
      <c r="G1648" s="7"/>
      <c r="H1648" s="7"/>
      <c r="I1648" s="10"/>
      <c r="J1648" s="11"/>
      <c r="K1648" s="12"/>
      <c r="P1648" s="13"/>
      <c r="R1648"/>
      <c r="S1648"/>
    </row>
    <row r="1649" spans="3:19" x14ac:dyDescent="0.45">
      <c r="C1649"/>
      <c r="D1649"/>
      <c r="E1649"/>
      <c r="G1649" s="7"/>
      <c r="H1649" s="7"/>
      <c r="I1649" s="10"/>
      <c r="J1649" s="11"/>
      <c r="K1649" s="12"/>
      <c r="P1649" s="13"/>
      <c r="R1649"/>
      <c r="S1649"/>
    </row>
    <row r="1650" spans="3:19" x14ac:dyDescent="0.45">
      <c r="C1650"/>
      <c r="D1650"/>
      <c r="E1650"/>
      <c r="G1650" s="7"/>
      <c r="H1650" s="7"/>
      <c r="I1650" s="10"/>
      <c r="J1650" s="11"/>
      <c r="K1650" s="12"/>
      <c r="P1650" s="13"/>
      <c r="R1650"/>
      <c r="S1650"/>
    </row>
    <row r="1651" spans="3:19" x14ac:dyDescent="0.45">
      <c r="C1651"/>
      <c r="D1651"/>
      <c r="E1651"/>
      <c r="G1651" s="7"/>
      <c r="H1651" s="7"/>
      <c r="I1651" s="10"/>
      <c r="J1651" s="11"/>
      <c r="K1651" s="12"/>
      <c r="P1651" s="13"/>
      <c r="R1651"/>
      <c r="S1651"/>
    </row>
    <row r="1652" spans="3:19" x14ac:dyDescent="0.45">
      <c r="C1652"/>
      <c r="D1652"/>
      <c r="E1652"/>
      <c r="G1652" s="7"/>
      <c r="H1652" s="7"/>
      <c r="I1652" s="10"/>
      <c r="J1652" s="11"/>
      <c r="K1652" s="12"/>
      <c r="P1652" s="13"/>
      <c r="R1652"/>
      <c r="S1652"/>
    </row>
    <row r="1653" spans="3:19" x14ac:dyDescent="0.45">
      <c r="C1653"/>
      <c r="D1653"/>
      <c r="E1653"/>
      <c r="G1653" s="7"/>
      <c r="H1653" s="7"/>
      <c r="I1653" s="10"/>
      <c r="J1653" s="11"/>
      <c r="K1653" s="12"/>
      <c r="P1653" s="13"/>
      <c r="R1653"/>
      <c r="S1653"/>
    </row>
    <row r="1654" spans="3:19" x14ac:dyDescent="0.45">
      <c r="C1654"/>
      <c r="D1654"/>
      <c r="E1654"/>
      <c r="G1654" s="7"/>
      <c r="H1654" s="7"/>
      <c r="I1654" s="10"/>
      <c r="J1654" s="11"/>
      <c r="K1654" s="12"/>
      <c r="P1654" s="13"/>
      <c r="R1654"/>
      <c r="S1654"/>
    </row>
    <row r="1655" spans="3:19" x14ac:dyDescent="0.45">
      <c r="C1655"/>
      <c r="D1655"/>
      <c r="E1655"/>
      <c r="G1655" s="7"/>
      <c r="H1655" s="7"/>
      <c r="I1655" s="10"/>
      <c r="J1655" s="11"/>
      <c r="K1655" s="12"/>
      <c r="P1655" s="13"/>
      <c r="R1655"/>
      <c r="S1655"/>
    </row>
    <row r="1656" spans="3:19" x14ac:dyDescent="0.45">
      <c r="C1656"/>
      <c r="D1656"/>
      <c r="E1656"/>
      <c r="G1656" s="7"/>
      <c r="H1656" s="7"/>
      <c r="I1656" s="10"/>
      <c r="J1656" s="11"/>
      <c r="K1656" s="12"/>
      <c r="P1656" s="13"/>
      <c r="R1656"/>
      <c r="S1656"/>
    </row>
    <row r="1657" spans="3:19" x14ac:dyDescent="0.45">
      <c r="C1657"/>
      <c r="D1657"/>
      <c r="E1657"/>
      <c r="G1657" s="7"/>
      <c r="H1657" s="7"/>
      <c r="I1657" s="10"/>
      <c r="J1657" s="11"/>
      <c r="K1657" s="12"/>
      <c r="P1657" s="13"/>
      <c r="R1657"/>
      <c r="S1657"/>
    </row>
    <row r="1658" spans="3:19" x14ac:dyDescent="0.45">
      <c r="C1658"/>
      <c r="D1658"/>
      <c r="E1658"/>
      <c r="G1658" s="7"/>
      <c r="H1658" s="7"/>
      <c r="I1658" s="10"/>
      <c r="J1658" s="11"/>
      <c r="K1658" s="12"/>
      <c r="P1658" s="13"/>
      <c r="R1658"/>
      <c r="S1658"/>
    </row>
    <row r="1659" spans="3:19" x14ac:dyDescent="0.45">
      <c r="C1659"/>
      <c r="D1659"/>
      <c r="E1659"/>
      <c r="G1659" s="7"/>
      <c r="H1659" s="7"/>
      <c r="I1659" s="10"/>
      <c r="J1659" s="11"/>
      <c r="K1659" s="12"/>
      <c r="P1659" s="13"/>
      <c r="R1659"/>
      <c r="S1659"/>
    </row>
    <row r="1660" spans="3:19" x14ac:dyDescent="0.45">
      <c r="C1660"/>
      <c r="D1660"/>
      <c r="E1660"/>
      <c r="G1660" s="7"/>
      <c r="H1660" s="7"/>
      <c r="I1660" s="10"/>
      <c r="J1660" s="11"/>
      <c r="K1660" s="12"/>
      <c r="P1660" s="13"/>
      <c r="R1660"/>
      <c r="S1660"/>
    </row>
    <row r="1661" spans="3:19" x14ac:dyDescent="0.45">
      <c r="C1661"/>
      <c r="D1661"/>
      <c r="E1661"/>
      <c r="G1661" s="7"/>
      <c r="H1661" s="7"/>
      <c r="I1661" s="10"/>
      <c r="J1661" s="11"/>
      <c r="K1661" s="12"/>
      <c r="P1661" s="13"/>
      <c r="R1661"/>
      <c r="S1661"/>
    </row>
    <row r="1662" spans="3:19" x14ac:dyDescent="0.45">
      <c r="C1662"/>
      <c r="D1662"/>
      <c r="E1662"/>
      <c r="G1662" s="7"/>
      <c r="H1662" s="7"/>
      <c r="I1662" s="10"/>
      <c r="J1662" s="11"/>
      <c r="K1662" s="12"/>
      <c r="P1662" s="13"/>
      <c r="R1662"/>
      <c r="S1662"/>
    </row>
    <row r="1663" spans="3:19" x14ac:dyDescent="0.45">
      <c r="C1663"/>
      <c r="D1663"/>
      <c r="E1663"/>
      <c r="G1663" s="7"/>
      <c r="H1663" s="7"/>
      <c r="I1663" s="10"/>
      <c r="J1663" s="11"/>
      <c r="K1663" s="12"/>
      <c r="P1663" s="13"/>
      <c r="R1663"/>
      <c r="S1663"/>
    </row>
    <row r="1664" spans="3:19" x14ac:dyDescent="0.45">
      <c r="C1664"/>
      <c r="D1664"/>
      <c r="E1664"/>
      <c r="G1664" s="7"/>
      <c r="H1664" s="7"/>
      <c r="I1664" s="10"/>
      <c r="J1664" s="11"/>
      <c r="K1664" s="12"/>
      <c r="P1664" s="13"/>
      <c r="R1664"/>
      <c r="S1664"/>
    </row>
    <row r="1665" spans="3:19" x14ac:dyDescent="0.45">
      <c r="C1665"/>
      <c r="D1665"/>
      <c r="E1665"/>
      <c r="G1665" s="7"/>
      <c r="H1665" s="7"/>
      <c r="I1665" s="10"/>
      <c r="J1665" s="11"/>
      <c r="K1665" s="12"/>
      <c r="P1665" s="13"/>
      <c r="R1665"/>
      <c r="S1665"/>
    </row>
    <row r="1666" spans="3:19" x14ac:dyDescent="0.45">
      <c r="C1666"/>
      <c r="D1666"/>
      <c r="E1666"/>
      <c r="G1666" s="7"/>
      <c r="H1666" s="7"/>
      <c r="I1666" s="10"/>
      <c r="J1666" s="11"/>
      <c r="K1666" s="12"/>
      <c r="P1666" s="13"/>
      <c r="R1666"/>
      <c r="S1666"/>
    </row>
    <row r="1667" spans="3:19" x14ac:dyDescent="0.45">
      <c r="C1667"/>
      <c r="D1667"/>
      <c r="E1667"/>
      <c r="G1667" s="7"/>
      <c r="H1667" s="7"/>
      <c r="I1667" s="10"/>
      <c r="J1667" s="11"/>
      <c r="K1667" s="12"/>
      <c r="P1667" s="13"/>
      <c r="R1667"/>
      <c r="S1667"/>
    </row>
    <row r="1668" spans="3:19" x14ac:dyDescent="0.45">
      <c r="C1668"/>
      <c r="D1668"/>
      <c r="E1668"/>
      <c r="G1668" s="7"/>
      <c r="H1668" s="7"/>
      <c r="I1668" s="10"/>
      <c r="J1668" s="11"/>
      <c r="K1668" s="12"/>
      <c r="P1668" s="13"/>
      <c r="R1668"/>
      <c r="S1668"/>
    </row>
    <row r="1669" spans="3:19" x14ac:dyDescent="0.45">
      <c r="C1669"/>
      <c r="D1669"/>
      <c r="E1669"/>
      <c r="G1669" s="7"/>
      <c r="H1669" s="7"/>
      <c r="I1669" s="10"/>
      <c r="J1669" s="11"/>
      <c r="K1669" s="12"/>
      <c r="P1669" s="13"/>
      <c r="R1669"/>
      <c r="S1669"/>
    </row>
    <row r="1670" spans="3:19" x14ac:dyDescent="0.45">
      <c r="C1670"/>
      <c r="D1670"/>
      <c r="E1670"/>
      <c r="G1670" s="7"/>
      <c r="H1670" s="7"/>
      <c r="I1670" s="10"/>
      <c r="J1670" s="11"/>
      <c r="K1670" s="12"/>
      <c r="P1670" s="13"/>
      <c r="R1670"/>
      <c r="S1670"/>
    </row>
    <row r="1671" spans="3:19" x14ac:dyDescent="0.45">
      <c r="C1671"/>
      <c r="D1671"/>
      <c r="E1671"/>
      <c r="G1671" s="7"/>
      <c r="H1671" s="7"/>
      <c r="I1671" s="10"/>
      <c r="J1671" s="11"/>
      <c r="K1671" s="12"/>
      <c r="P1671" s="13"/>
      <c r="R1671"/>
      <c r="S1671"/>
    </row>
    <row r="1672" spans="3:19" x14ac:dyDescent="0.45">
      <c r="C1672"/>
      <c r="D1672"/>
      <c r="E1672"/>
      <c r="G1672" s="7"/>
      <c r="H1672" s="7"/>
      <c r="I1672" s="10"/>
      <c r="J1672" s="11"/>
      <c r="K1672" s="12"/>
      <c r="P1672" s="13"/>
      <c r="R1672"/>
      <c r="S1672"/>
    </row>
    <row r="1673" spans="3:19" x14ac:dyDescent="0.45">
      <c r="C1673"/>
      <c r="D1673"/>
      <c r="E1673"/>
      <c r="G1673" s="7"/>
      <c r="H1673" s="7"/>
      <c r="I1673" s="10"/>
      <c r="J1673" s="11"/>
      <c r="K1673" s="12"/>
      <c r="P1673" s="13"/>
      <c r="R1673"/>
      <c r="S1673"/>
    </row>
    <row r="1674" spans="3:19" x14ac:dyDescent="0.45">
      <c r="C1674"/>
      <c r="D1674"/>
      <c r="E1674"/>
      <c r="G1674" s="7"/>
      <c r="H1674" s="7"/>
      <c r="I1674" s="10"/>
      <c r="J1674" s="11"/>
      <c r="K1674" s="12"/>
      <c r="P1674" s="13"/>
      <c r="R1674"/>
      <c r="S1674"/>
    </row>
    <row r="1675" spans="3:19" x14ac:dyDescent="0.45">
      <c r="C1675"/>
      <c r="D1675"/>
      <c r="E1675"/>
      <c r="G1675" s="7"/>
      <c r="H1675" s="7"/>
      <c r="I1675" s="10"/>
      <c r="J1675" s="11"/>
      <c r="K1675" s="12"/>
      <c r="P1675" s="13"/>
      <c r="R1675"/>
      <c r="S1675"/>
    </row>
    <row r="1676" spans="3:19" x14ac:dyDescent="0.45">
      <c r="C1676"/>
      <c r="D1676"/>
      <c r="E1676"/>
      <c r="G1676" s="7"/>
      <c r="H1676" s="7"/>
      <c r="I1676" s="10"/>
      <c r="J1676" s="11"/>
      <c r="K1676" s="12"/>
      <c r="P1676" s="13"/>
      <c r="R1676"/>
      <c r="S1676"/>
    </row>
    <row r="1677" spans="3:19" x14ac:dyDescent="0.45">
      <c r="C1677"/>
      <c r="D1677"/>
      <c r="E1677"/>
      <c r="G1677" s="7"/>
      <c r="H1677" s="7"/>
      <c r="I1677" s="10"/>
      <c r="J1677" s="11"/>
      <c r="K1677" s="12"/>
      <c r="P1677" s="13"/>
      <c r="R1677"/>
      <c r="S1677"/>
    </row>
    <row r="1678" spans="3:19" x14ac:dyDescent="0.45">
      <c r="C1678"/>
      <c r="D1678"/>
      <c r="E1678"/>
      <c r="G1678" s="7"/>
      <c r="H1678" s="7"/>
      <c r="I1678" s="10"/>
      <c r="J1678" s="11"/>
      <c r="K1678" s="12"/>
      <c r="P1678" s="13"/>
      <c r="R1678"/>
      <c r="S1678"/>
    </row>
    <row r="1679" spans="3:19" x14ac:dyDescent="0.45">
      <c r="C1679"/>
      <c r="D1679"/>
      <c r="E1679"/>
      <c r="G1679" s="7"/>
      <c r="H1679" s="7"/>
      <c r="I1679" s="10"/>
      <c r="J1679" s="11"/>
      <c r="K1679" s="12"/>
      <c r="P1679" s="13"/>
      <c r="R1679"/>
      <c r="S1679"/>
    </row>
    <row r="1680" spans="3:19" x14ac:dyDescent="0.45">
      <c r="C1680"/>
      <c r="D1680"/>
      <c r="E1680"/>
      <c r="G1680" s="7"/>
      <c r="H1680" s="7"/>
      <c r="I1680" s="10"/>
      <c r="J1680" s="11"/>
      <c r="K1680" s="12"/>
      <c r="P1680" s="13"/>
      <c r="R1680"/>
      <c r="S1680"/>
    </row>
    <row r="1681" spans="3:19" x14ac:dyDescent="0.45">
      <c r="C1681"/>
      <c r="D1681"/>
      <c r="E1681"/>
      <c r="G1681" s="7"/>
      <c r="H1681" s="7"/>
      <c r="I1681" s="10"/>
      <c r="J1681" s="11"/>
      <c r="K1681" s="12"/>
      <c r="P1681" s="13"/>
      <c r="R1681"/>
      <c r="S1681"/>
    </row>
    <row r="1682" spans="3:19" x14ac:dyDescent="0.45">
      <c r="C1682"/>
      <c r="D1682"/>
      <c r="E1682"/>
      <c r="G1682" s="7"/>
      <c r="H1682" s="7"/>
      <c r="I1682" s="10"/>
      <c r="J1682" s="11"/>
      <c r="K1682" s="12"/>
      <c r="P1682" s="13"/>
      <c r="R1682"/>
      <c r="S1682"/>
    </row>
    <row r="1683" spans="3:19" x14ac:dyDescent="0.45">
      <c r="C1683"/>
      <c r="D1683"/>
      <c r="E1683"/>
      <c r="G1683" s="7"/>
      <c r="H1683" s="7"/>
      <c r="I1683" s="10"/>
      <c r="J1683" s="11"/>
      <c r="K1683" s="12"/>
      <c r="P1683" s="13"/>
      <c r="R1683"/>
      <c r="S1683"/>
    </row>
    <row r="1684" spans="3:19" x14ac:dyDescent="0.45">
      <c r="C1684"/>
      <c r="D1684"/>
      <c r="E1684"/>
      <c r="G1684" s="7"/>
      <c r="H1684" s="7"/>
      <c r="I1684" s="10"/>
      <c r="J1684" s="11"/>
      <c r="K1684" s="12"/>
      <c r="P1684" s="13"/>
      <c r="R1684"/>
      <c r="S1684"/>
    </row>
    <row r="1685" spans="3:19" x14ac:dyDescent="0.45">
      <c r="C1685"/>
      <c r="D1685"/>
      <c r="E1685"/>
      <c r="G1685" s="7"/>
      <c r="H1685" s="7"/>
      <c r="I1685" s="10"/>
      <c r="J1685" s="11"/>
      <c r="K1685" s="12"/>
      <c r="P1685" s="13"/>
      <c r="R1685"/>
      <c r="S1685"/>
    </row>
    <row r="1686" spans="3:19" x14ac:dyDescent="0.45">
      <c r="C1686"/>
      <c r="D1686"/>
      <c r="E1686"/>
      <c r="G1686" s="7"/>
      <c r="H1686" s="7"/>
      <c r="I1686" s="10"/>
      <c r="J1686" s="11"/>
      <c r="K1686" s="12"/>
      <c r="P1686" s="13"/>
      <c r="R1686"/>
      <c r="S1686"/>
    </row>
    <row r="1687" spans="3:19" x14ac:dyDescent="0.45">
      <c r="C1687"/>
      <c r="D1687"/>
      <c r="E1687"/>
      <c r="G1687" s="7"/>
      <c r="H1687" s="7"/>
      <c r="I1687" s="10"/>
      <c r="J1687" s="11"/>
      <c r="K1687" s="12"/>
      <c r="P1687" s="13"/>
      <c r="R1687"/>
      <c r="S1687"/>
    </row>
    <row r="1688" spans="3:19" x14ac:dyDescent="0.45">
      <c r="C1688"/>
      <c r="D1688"/>
      <c r="E1688"/>
      <c r="G1688" s="7"/>
      <c r="H1688" s="7"/>
      <c r="I1688" s="10"/>
      <c r="J1688" s="11"/>
      <c r="K1688" s="12"/>
      <c r="P1688" s="13"/>
      <c r="R1688"/>
      <c r="S1688"/>
    </row>
    <row r="1689" spans="3:19" x14ac:dyDescent="0.45">
      <c r="C1689"/>
      <c r="D1689"/>
      <c r="E1689"/>
      <c r="G1689" s="7"/>
      <c r="H1689" s="7"/>
      <c r="I1689" s="10"/>
      <c r="J1689" s="11"/>
      <c r="K1689" s="12"/>
      <c r="P1689" s="13"/>
      <c r="R1689"/>
      <c r="S1689"/>
    </row>
    <row r="1690" spans="3:19" x14ac:dyDescent="0.45">
      <c r="C1690"/>
      <c r="D1690"/>
      <c r="E1690"/>
      <c r="G1690" s="7"/>
      <c r="H1690" s="7"/>
      <c r="I1690" s="10"/>
      <c r="J1690" s="11"/>
      <c r="K1690" s="12"/>
      <c r="P1690" s="13"/>
      <c r="R1690"/>
      <c r="S1690"/>
    </row>
    <row r="1691" spans="3:19" x14ac:dyDescent="0.45">
      <c r="C1691"/>
      <c r="D1691"/>
      <c r="E1691"/>
      <c r="G1691" s="7"/>
      <c r="H1691" s="7"/>
      <c r="I1691" s="10"/>
      <c r="J1691" s="11"/>
      <c r="K1691" s="12"/>
      <c r="P1691" s="13"/>
      <c r="R1691"/>
      <c r="S1691"/>
    </row>
    <row r="1692" spans="3:19" x14ac:dyDescent="0.45">
      <c r="C1692"/>
      <c r="D1692"/>
      <c r="E1692"/>
      <c r="G1692" s="7"/>
      <c r="H1692" s="7"/>
      <c r="I1692" s="10"/>
      <c r="J1692" s="11"/>
      <c r="K1692" s="12"/>
      <c r="P1692" s="13"/>
      <c r="R1692"/>
      <c r="S1692"/>
    </row>
    <row r="1693" spans="3:19" x14ac:dyDescent="0.45">
      <c r="C1693"/>
      <c r="D1693"/>
      <c r="E1693"/>
      <c r="G1693" s="7"/>
      <c r="H1693" s="7"/>
      <c r="I1693" s="10"/>
      <c r="J1693" s="11"/>
      <c r="K1693" s="12"/>
      <c r="P1693" s="13"/>
      <c r="R1693"/>
      <c r="S1693"/>
    </row>
    <row r="1694" spans="3:19" x14ac:dyDescent="0.45">
      <c r="C1694"/>
      <c r="D1694"/>
      <c r="E1694"/>
      <c r="G1694" s="7"/>
      <c r="H1694" s="7"/>
      <c r="I1694" s="10"/>
      <c r="J1694" s="11"/>
      <c r="K1694" s="12"/>
      <c r="P1694" s="13"/>
      <c r="R1694"/>
      <c r="S1694"/>
    </row>
    <row r="1695" spans="3:19" x14ac:dyDescent="0.45">
      <c r="C1695"/>
      <c r="D1695"/>
      <c r="E1695"/>
      <c r="G1695" s="7"/>
      <c r="H1695" s="7"/>
      <c r="I1695" s="10"/>
      <c r="J1695" s="11"/>
      <c r="K1695" s="12"/>
      <c r="P1695" s="13"/>
      <c r="R1695"/>
      <c r="S1695"/>
    </row>
    <row r="1696" spans="3:19" x14ac:dyDescent="0.45">
      <c r="C1696"/>
      <c r="D1696"/>
      <c r="E1696"/>
      <c r="G1696" s="7"/>
      <c r="H1696" s="7"/>
      <c r="I1696" s="10"/>
      <c r="J1696" s="11"/>
      <c r="K1696" s="12"/>
      <c r="P1696" s="13"/>
      <c r="R1696"/>
      <c r="S1696"/>
    </row>
    <row r="1697" spans="3:19" x14ac:dyDescent="0.45">
      <c r="C1697"/>
      <c r="D1697"/>
      <c r="E1697"/>
      <c r="G1697" s="7"/>
      <c r="H1697" s="7"/>
      <c r="I1697" s="10"/>
      <c r="J1697" s="11"/>
      <c r="K1697" s="12"/>
      <c r="P1697" s="13"/>
      <c r="R1697"/>
      <c r="S1697"/>
    </row>
    <row r="1698" spans="3:19" x14ac:dyDescent="0.45">
      <c r="C1698"/>
      <c r="D1698"/>
      <c r="E1698"/>
      <c r="G1698" s="7"/>
      <c r="H1698" s="7"/>
      <c r="I1698" s="10"/>
      <c r="J1698" s="11"/>
      <c r="K1698" s="12"/>
      <c r="P1698" s="13"/>
      <c r="R1698"/>
      <c r="S1698"/>
    </row>
    <row r="1699" spans="3:19" x14ac:dyDescent="0.45">
      <c r="C1699"/>
      <c r="D1699"/>
      <c r="E1699"/>
      <c r="G1699" s="7"/>
      <c r="H1699" s="7"/>
      <c r="I1699" s="10"/>
      <c r="J1699" s="11"/>
      <c r="K1699" s="12"/>
      <c r="P1699" s="13"/>
      <c r="R1699"/>
      <c r="S1699"/>
    </row>
    <row r="1700" spans="3:19" x14ac:dyDescent="0.45">
      <c r="C1700"/>
      <c r="D1700"/>
      <c r="E1700"/>
      <c r="G1700" s="7"/>
      <c r="H1700" s="7"/>
      <c r="I1700" s="10"/>
      <c r="J1700" s="11"/>
      <c r="K1700" s="12"/>
      <c r="P1700" s="13"/>
      <c r="R1700"/>
      <c r="S1700"/>
    </row>
    <row r="1701" spans="3:19" x14ac:dyDescent="0.45">
      <c r="C1701"/>
      <c r="D1701"/>
      <c r="E1701"/>
      <c r="G1701" s="7"/>
      <c r="H1701" s="7"/>
      <c r="I1701" s="10"/>
      <c r="J1701" s="11"/>
      <c r="K1701" s="12"/>
      <c r="P1701" s="13"/>
      <c r="R1701"/>
      <c r="S1701"/>
    </row>
    <row r="1702" spans="3:19" x14ac:dyDescent="0.45">
      <c r="C1702"/>
      <c r="D1702"/>
      <c r="E1702"/>
      <c r="G1702" s="7"/>
      <c r="H1702" s="7"/>
      <c r="I1702" s="10"/>
      <c r="J1702" s="11"/>
      <c r="K1702" s="12"/>
      <c r="P1702" s="13"/>
      <c r="R1702"/>
      <c r="S1702"/>
    </row>
    <row r="1703" spans="3:19" x14ac:dyDescent="0.45">
      <c r="C1703"/>
      <c r="D1703"/>
      <c r="E1703"/>
      <c r="G1703" s="7"/>
      <c r="H1703" s="7"/>
      <c r="I1703" s="10"/>
      <c r="J1703" s="11"/>
      <c r="K1703" s="12"/>
      <c r="P1703" s="13"/>
      <c r="R1703"/>
      <c r="S1703"/>
    </row>
    <row r="1704" spans="3:19" x14ac:dyDescent="0.45">
      <c r="C1704"/>
      <c r="D1704"/>
      <c r="E1704"/>
      <c r="G1704" s="7"/>
      <c r="H1704" s="7"/>
      <c r="I1704" s="10"/>
      <c r="J1704" s="11"/>
      <c r="K1704" s="12"/>
      <c r="P1704" s="13"/>
      <c r="R1704"/>
      <c r="S1704"/>
    </row>
    <row r="1705" spans="3:19" x14ac:dyDescent="0.45">
      <c r="C1705"/>
      <c r="D1705"/>
      <c r="E1705"/>
      <c r="G1705" s="7"/>
      <c r="H1705" s="7"/>
      <c r="I1705" s="10"/>
      <c r="J1705" s="11"/>
      <c r="K1705" s="12"/>
      <c r="P1705" s="13"/>
      <c r="R1705"/>
      <c r="S1705"/>
    </row>
    <row r="1706" spans="3:19" x14ac:dyDescent="0.45">
      <c r="C1706"/>
      <c r="D1706"/>
      <c r="E1706"/>
      <c r="G1706" s="7"/>
      <c r="H1706" s="7"/>
      <c r="I1706" s="10"/>
      <c r="J1706" s="11"/>
      <c r="K1706" s="12"/>
      <c r="P1706" s="13"/>
      <c r="R1706"/>
      <c r="S1706"/>
    </row>
    <row r="1707" spans="3:19" x14ac:dyDescent="0.45">
      <c r="C1707"/>
      <c r="D1707"/>
      <c r="E1707"/>
      <c r="G1707" s="7"/>
      <c r="H1707" s="7"/>
      <c r="I1707" s="10"/>
      <c r="J1707" s="11"/>
      <c r="K1707" s="12"/>
      <c r="P1707" s="13"/>
      <c r="R1707"/>
      <c r="S1707"/>
    </row>
    <row r="1708" spans="3:19" x14ac:dyDescent="0.45">
      <c r="C1708"/>
      <c r="D1708"/>
      <c r="E1708"/>
      <c r="G1708" s="7"/>
      <c r="H1708" s="7"/>
      <c r="I1708" s="10"/>
      <c r="J1708" s="11"/>
      <c r="K1708" s="12"/>
      <c r="P1708" s="13"/>
      <c r="R1708"/>
      <c r="S1708"/>
    </row>
    <row r="1709" spans="3:19" x14ac:dyDescent="0.45">
      <c r="C1709"/>
      <c r="D1709"/>
      <c r="E1709"/>
      <c r="G1709" s="7"/>
      <c r="H1709" s="7"/>
      <c r="I1709" s="10"/>
      <c r="J1709" s="11"/>
      <c r="K1709" s="12"/>
      <c r="P1709" s="13"/>
      <c r="R1709"/>
      <c r="S1709"/>
    </row>
    <row r="1710" spans="3:19" x14ac:dyDescent="0.45">
      <c r="C1710"/>
      <c r="D1710"/>
      <c r="E1710"/>
      <c r="G1710" s="7"/>
      <c r="H1710" s="7"/>
      <c r="I1710" s="10"/>
      <c r="J1710" s="11"/>
      <c r="K1710" s="12"/>
      <c r="P1710" s="13"/>
      <c r="R1710"/>
      <c r="S1710"/>
    </row>
    <row r="1711" spans="3:19" x14ac:dyDescent="0.45">
      <c r="C1711"/>
      <c r="D1711"/>
      <c r="E1711"/>
      <c r="G1711" s="7"/>
      <c r="H1711" s="7"/>
      <c r="I1711" s="10"/>
      <c r="J1711" s="11"/>
      <c r="K1711" s="12"/>
      <c r="P1711" s="13"/>
      <c r="R1711"/>
      <c r="S1711"/>
    </row>
    <row r="1712" spans="3:19" x14ac:dyDescent="0.45">
      <c r="C1712"/>
      <c r="D1712"/>
      <c r="E1712"/>
      <c r="G1712" s="7"/>
      <c r="H1712" s="7"/>
      <c r="I1712" s="10"/>
      <c r="J1712" s="11"/>
      <c r="K1712" s="12"/>
      <c r="P1712" s="13"/>
      <c r="R1712"/>
      <c r="S1712"/>
    </row>
    <row r="1713" spans="3:19" x14ac:dyDescent="0.45">
      <c r="C1713"/>
      <c r="D1713"/>
      <c r="E1713"/>
      <c r="G1713" s="7"/>
      <c r="H1713" s="7"/>
      <c r="I1713" s="10"/>
      <c r="J1713" s="11"/>
      <c r="K1713" s="12"/>
      <c r="P1713" s="13"/>
      <c r="R1713"/>
      <c r="S1713"/>
    </row>
    <row r="1714" spans="3:19" x14ac:dyDescent="0.45">
      <c r="C1714"/>
      <c r="D1714"/>
      <c r="E1714"/>
      <c r="G1714" s="7"/>
      <c r="H1714" s="7"/>
      <c r="I1714" s="10"/>
      <c r="J1714" s="11"/>
      <c r="K1714" s="12"/>
      <c r="P1714" s="13"/>
      <c r="R1714"/>
      <c r="S1714"/>
    </row>
    <row r="1715" spans="3:19" x14ac:dyDescent="0.45">
      <c r="C1715"/>
      <c r="D1715"/>
      <c r="E1715"/>
      <c r="G1715" s="7"/>
      <c r="H1715" s="7"/>
      <c r="I1715" s="10"/>
      <c r="J1715" s="11"/>
      <c r="K1715" s="12"/>
      <c r="P1715" s="13"/>
      <c r="R1715"/>
      <c r="S1715"/>
    </row>
    <row r="1716" spans="3:19" x14ac:dyDescent="0.45">
      <c r="C1716"/>
      <c r="D1716"/>
      <c r="E1716"/>
      <c r="G1716" s="7"/>
      <c r="H1716" s="7"/>
      <c r="I1716" s="10"/>
      <c r="J1716" s="11"/>
      <c r="K1716" s="12"/>
      <c r="P1716" s="13"/>
      <c r="R1716"/>
      <c r="S1716"/>
    </row>
    <row r="1717" spans="3:19" x14ac:dyDescent="0.45">
      <c r="C1717"/>
      <c r="D1717"/>
      <c r="E1717"/>
      <c r="G1717" s="7"/>
      <c r="H1717" s="7"/>
      <c r="I1717" s="10"/>
      <c r="J1717" s="11"/>
      <c r="K1717" s="12"/>
      <c r="P1717" s="13"/>
      <c r="R1717"/>
      <c r="S1717"/>
    </row>
    <row r="1718" spans="3:19" x14ac:dyDescent="0.45">
      <c r="C1718"/>
      <c r="D1718"/>
      <c r="E1718"/>
      <c r="G1718" s="7"/>
      <c r="H1718" s="7"/>
      <c r="I1718" s="10"/>
      <c r="J1718" s="11"/>
      <c r="K1718" s="12"/>
      <c r="P1718" s="13"/>
      <c r="R1718"/>
      <c r="S1718"/>
    </row>
    <row r="1719" spans="3:19" x14ac:dyDescent="0.45">
      <c r="C1719"/>
      <c r="D1719"/>
      <c r="E1719"/>
      <c r="G1719" s="7"/>
      <c r="H1719" s="7"/>
      <c r="I1719" s="10"/>
      <c r="J1719" s="11"/>
      <c r="K1719" s="12"/>
      <c r="P1719" s="13"/>
      <c r="R1719"/>
      <c r="S1719"/>
    </row>
    <row r="1720" spans="3:19" x14ac:dyDescent="0.45">
      <c r="C1720"/>
      <c r="D1720"/>
      <c r="E1720"/>
      <c r="G1720" s="7"/>
      <c r="H1720" s="7"/>
      <c r="I1720" s="10"/>
      <c r="J1720" s="11"/>
      <c r="K1720" s="12"/>
      <c r="P1720" s="13"/>
      <c r="R1720"/>
      <c r="S1720"/>
    </row>
    <row r="1721" spans="3:19" x14ac:dyDescent="0.45">
      <c r="C1721"/>
      <c r="D1721"/>
      <c r="E1721"/>
      <c r="G1721" s="7"/>
      <c r="H1721" s="7"/>
      <c r="I1721" s="10"/>
      <c r="J1721" s="11"/>
      <c r="K1721" s="12"/>
      <c r="P1721" s="13"/>
      <c r="R1721"/>
      <c r="S1721"/>
    </row>
    <row r="1722" spans="3:19" x14ac:dyDescent="0.45">
      <c r="C1722"/>
      <c r="D1722"/>
      <c r="E1722"/>
      <c r="G1722" s="7"/>
      <c r="H1722" s="7"/>
      <c r="I1722" s="10"/>
      <c r="J1722" s="11"/>
      <c r="K1722" s="12"/>
      <c r="P1722" s="13"/>
      <c r="R1722"/>
      <c r="S1722"/>
    </row>
    <row r="1723" spans="3:19" x14ac:dyDescent="0.45">
      <c r="C1723"/>
      <c r="D1723"/>
      <c r="E1723"/>
      <c r="G1723" s="7"/>
      <c r="H1723" s="7"/>
      <c r="I1723" s="10"/>
      <c r="J1723" s="11"/>
      <c r="K1723" s="12"/>
      <c r="P1723" s="13"/>
      <c r="R1723"/>
      <c r="S1723"/>
    </row>
    <row r="1724" spans="3:19" x14ac:dyDescent="0.45">
      <c r="C1724"/>
      <c r="D1724"/>
      <c r="E1724"/>
      <c r="G1724" s="7"/>
      <c r="H1724" s="7"/>
      <c r="I1724" s="10"/>
      <c r="J1724" s="11"/>
      <c r="K1724" s="12"/>
      <c r="P1724" s="13"/>
      <c r="R1724"/>
      <c r="S1724"/>
    </row>
    <row r="1725" spans="3:19" x14ac:dyDescent="0.45">
      <c r="C1725"/>
      <c r="D1725"/>
      <c r="E1725"/>
      <c r="G1725" s="7"/>
      <c r="H1725" s="7"/>
      <c r="I1725" s="10"/>
      <c r="J1725" s="11"/>
      <c r="K1725" s="12"/>
      <c r="P1725" s="13"/>
      <c r="R1725"/>
      <c r="S1725"/>
    </row>
    <row r="1726" spans="3:19" x14ac:dyDescent="0.45">
      <c r="C1726"/>
      <c r="D1726"/>
      <c r="E1726"/>
      <c r="G1726" s="7"/>
      <c r="H1726" s="7"/>
      <c r="I1726" s="10"/>
      <c r="J1726" s="11"/>
      <c r="K1726" s="12"/>
      <c r="P1726" s="13"/>
      <c r="R1726"/>
      <c r="S1726"/>
    </row>
    <row r="1727" spans="3:19" x14ac:dyDescent="0.45">
      <c r="C1727"/>
      <c r="D1727"/>
      <c r="E1727"/>
      <c r="G1727" s="7"/>
      <c r="H1727" s="7"/>
      <c r="I1727" s="10"/>
      <c r="J1727" s="11"/>
      <c r="K1727" s="12"/>
      <c r="P1727" s="13"/>
      <c r="R1727"/>
      <c r="S1727"/>
    </row>
    <row r="1728" spans="3:19" x14ac:dyDescent="0.45">
      <c r="C1728"/>
      <c r="D1728"/>
      <c r="E1728"/>
      <c r="G1728" s="7"/>
      <c r="H1728" s="7"/>
      <c r="I1728" s="10"/>
      <c r="J1728" s="11"/>
      <c r="K1728" s="12"/>
      <c r="P1728" s="13"/>
      <c r="R1728"/>
      <c r="S1728"/>
    </row>
    <row r="1729" spans="3:19" x14ac:dyDescent="0.45">
      <c r="C1729"/>
      <c r="D1729"/>
      <c r="E1729"/>
      <c r="G1729" s="7"/>
      <c r="H1729" s="7"/>
      <c r="I1729" s="10"/>
      <c r="J1729" s="11"/>
      <c r="K1729" s="12"/>
      <c r="P1729" s="13"/>
      <c r="R1729"/>
      <c r="S1729"/>
    </row>
    <row r="1730" spans="3:19" x14ac:dyDescent="0.45">
      <c r="C1730"/>
      <c r="D1730"/>
      <c r="E1730"/>
      <c r="G1730" s="7"/>
      <c r="H1730" s="7"/>
      <c r="I1730" s="10"/>
      <c r="J1730" s="11"/>
      <c r="K1730" s="12"/>
      <c r="P1730" s="13"/>
      <c r="R1730"/>
      <c r="S1730"/>
    </row>
    <row r="1731" spans="3:19" x14ac:dyDescent="0.45">
      <c r="C1731"/>
      <c r="D1731"/>
      <c r="E1731"/>
      <c r="G1731" s="7"/>
      <c r="H1731" s="7"/>
      <c r="I1731" s="10"/>
      <c r="J1731" s="11"/>
      <c r="K1731" s="12"/>
      <c r="P1731" s="13"/>
      <c r="R1731"/>
      <c r="S1731"/>
    </row>
    <row r="1732" spans="3:19" x14ac:dyDescent="0.45">
      <c r="C1732"/>
      <c r="D1732"/>
      <c r="E1732"/>
      <c r="G1732" s="7"/>
      <c r="H1732" s="7"/>
      <c r="I1732" s="10"/>
      <c r="J1732" s="11"/>
      <c r="K1732" s="12"/>
      <c r="P1732" s="13"/>
      <c r="R1732"/>
      <c r="S1732"/>
    </row>
    <row r="1733" spans="3:19" x14ac:dyDescent="0.45">
      <c r="C1733"/>
      <c r="D1733"/>
      <c r="E1733"/>
      <c r="G1733" s="7"/>
      <c r="H1733" s="7"/>
      <c r="I1733" s="10"/>
      <c r="J1733" s="11"/>
      <c r="K1733" s="12"/>
      <c r="P1733" s="13"/>
      <c r="R1733"/>
      <c r="S1733"/>
    </row>
    <row r="1734" spans="3:19" x14ac:dyDescent="0.45">
      <c r="C1734"/>
      <c r="D1734"/>
      <c r="E1734"/>
      <c r="G1734" s="7"/>
      <c r="H1734" s="7"/>
      <c r="I1734" s="10"/>
      <c r="J1734" s="11"/>
      <c r="K1734" s="12"/>
      <c r="P1734" s="13"/>
      <c r="R1734"/>
      <c r="S1734"/>
    </row>
    <row r="1735" spans="3:19" x14ac:dyDescent="0.45">
      <c r="C1735"/>
      <c r="D1735"/>
      <c r="E1735"/>
      <c r="G1735" s="7"/>
      <c r="H1735" s="7"/>
      <c r="I1735" s="10"/>
      <c r="J1735" s="11"/>
      <c r="K1735" s="12"/>
      <c r="P1735" s="13"/>
      <c r="R1735"/>
      <c r="S1735"/>
    </row>
    <row r="1736" spans="3:19" x14ac:dyDescent="0.45">
      <c r="C1736"/>
      <c r="D1736"/>
      <c r="E1736"/>
      <c r="G1736" s="7"/>
      <c r="H1736" s="7"/>
      <c r="I1736" s="10"/>
      <c r="J1736" s="11"/>
      <c r="K1736" s="12"/>
      <c r="P1736" s="13"/>
      <c r="R1736"/>
      <c r="S1736"/>
    </row>
    <row r="1737" spans="3:19" x14ac:dyDescent="0.45">
      <c r="C1737"/>
      <c r="D1737"/>
      <c r="E1737"/>
      <c r="G1737" s="7"/>
      <c r="H1737" s="7"/>
      <c r="I1737" s="10"/>
      <c r="J1737" s="11"/>
      <c r="K1737" s="12"/>
      <c r="P1737" s="13"/>
      <c r="R1737"/>
      <c r="S1737"/>
    </row>
    <row r="1738" spans="3:19" x14ac:dyDescent="0.45">
      <c r="C1738"/>
      <c r="D1738"/>
      <c r="E1738"/>
      <c r="G1738" s="7"/>
      <c r="H1738" s="7"/>
      <c r="I1738" s="10"/>
      <c r="J1738" s="11"/>
      <c r="K1738" s="12"/>
      <c r="P1738" s="13"/>
      <c r="R1738"/>
      <c r="S1738"/>
    </row>
    <row r="1739" spans="3:19" x14ac:dyDescent="0.45">
      <c r="C1739"/>
      <c r="D1739"/>
      <c r="E1739"/>
      <c r="G1739" s="7"/>
      <c r="H1739" s="7"/>
      <c r="I1739" s="10"/>
      <c r="J1739" s="11"/>
      <c r="K1739" s="12"/>
      <c r="P1739" s="13"/>
      <c r="R1739"/>
      <c r="S1739"/>
    </row>
    <row r="1740" spans="3:19" x14ac:dyDescent="0.45">
      <c r="C1740"/>
      <c r="D1740"/>
      <c r="E1740"/>
      <c r="G1740" s="7"/>
      <c r="H1740" s="7"/>
      <c r="I1740" s="10"/>
      <c r="J1740" s="11"/>
      <c r="K1740" s="12"/>
      <c r="P1740" s="13"/>
      <c r="R1740"/>
      <c r="S1740"/>
    </row>
    <row r="1741" spans="3:19" x14ac:dyDescent="0.45">
      <c r="C1741"/>
      <c r="D1741"/>
      <c r="E1741"/>
      <c r="G1741" s="7"/>
      <c r="H1741" s="7"/>
      <c r="I1741" s="10"/>
      <c r="J1741" s="11"/>
      <c r="K1741" s="12"/>
      <c r="P1741" s="13"/>
      <c r="R1741"/>
      <c r="S1741"/>
    </row>
    <row r="1742" spans="3:19" x14ac:dyDescent="0.45">
      <c r="C1742"/>
      <c r="D1742"/>
      <c r="E1742"/>
      <c r="G1742" s="7"/>
      <c r="H1742" s="7"/>
      <c r="I1742" s="10"/>
      <c r="J1742" s="11"/>
      <c r="K1742" s="12"/>
      <c r="P1742" s="13"/>
      <c r="R1742"/>
      <c r="S1742"/>
    </row>
    <row r="1743" spans="3:19" x14ac:dyDescent="0.45">
      <c r="C1743"/>
      <c r="D1743"/>
      <c r="E1743"/>
      <c r="G1743" s="7"/>
      <c r="H1743" s="7"/>
      <c r="I1743" s="10"/>
      <c r="J1743" s="11"/>
      <c r="K1743" s="12"/>
      <c r="P1743" s="13"/>
      <c r="R1743"/>
      <c r="S1743"/>
    </row>
    <row r="1744" spans="3:19" x14ac:dyDescent="0.45">
      <c r="C1744"/>
      <c r="D1744"/>
      <c r="E1744"/>
      <c r="G1744" s="7"/>
      <c r="H1744" s="7"/>
      <c r="I1744" s="10"/>
      <c r="J1744" s="11"/>
      <c r="K1744" s="12"/>
      <c r="P1744" s="13"/>
      <c r="R1744"/>
      <c r="S1744"/>
    </row>
    <row r="1745" spans="3:19" x14ac:dyDescent="0.45">
      <c r="C1745"/>
      <c r="D1745"/>
      <c r="E1745"/>
      <c r="G1745" s="7"/>
      <c r="H1745" s="7"/>
      <c r="I1745" s="10"/>
      <c r="J1745" s="11"/>
      <c r="K1745" s="12"/>
      <c r="P1745" s="13"/>
      <c r="R1745"/>
      <c r="S1745"/>
    </row>
    <row r="1746" spans="3:19" x14ac:dyDescent="0.45">
      <c r="C1746"/>
      <c r="D1746"/>
      <c r="E1746"/>
      <c r="G1746" s="7"/>
      <c r="H1746" s="7"/>
      <c r="I1746" s="10"/>
      <c r="J1746" s="11"/>
      <c r="K1746" s="12"/>
      <c r="P1746" s="13"/>
      <c r="R1746"/>
      <c r="S1746"/>
    </row>
    <row r="1747" spans="3:19" x14ac:dyDescent="0.45">
      <c r="C1747"/>
      <c r="D1747"/>
      <c r="E1747"/>
      <c r="G1747" s="7"/>
      <c r="H1747" s="7"/>
      <c r="I1747" s="10"/>
      <c r="J1747" s="11"/>
      <c r="K1747" s="12"/>
      <c r="P1747" s="13"/>
      <c r="R1747"/>
      <c r="S1747"/>
    </row>
    <row r="1748" spans="3:19" x14ac:dyDescent="0.45">
      <c r="C1748"/>
      <c r="D1748"/>
      <c r="E1748"/>
      <c r="G1748" s="7"/>
      <c r="H1748" s="7"/>
      <c r="I1748" s="10"/>
      <c r="J1748" s="11"/>
      <c r="K1748" s="12"/>
      <c r="P1748" s="13"/>
      <c r="R1748"/>
      <c r="S1748"/>
    </row>
    <row r="1749" spans="3:19" x14ac:dyDescent="0.45">
      <c r="C1749"/>
      <c r="D1749"/>
      <c r="E1749"/>
      <c r="G1749" s="7"/>
      <c r="H1749" s="7"/>
      <c r="I1749" s="10"/>
      <c r="J1749" s="11"/>
      <c r="K1749" s="12"/>
      <c r="P1749" s="13"/>
      <c r="R1749"/>
      <c r="S1749"/>
    </row>
    <row r="1750" spans="3:19" x14ac:dyDescent="0.45">
      <c r="C1750"/>
      <c r="D1750"/>
      <c r="E1750"/>
      <c r="G1750" s="7"/>
      <c r="H1750" s="7"/>
      <c r="I1750" s="10"/>
      <c r="J1750" s="11"/>
      <c r="K1750" s="12"/>
      <c r="P1750" s="13"/>
      <c r="R1750"/>
      <c r="S1750"/>
    </row>
    <row r="1751" spans="3:19" x14ac:dyDescent="0.45">
      <c r="C1751"/>
      <c r="D1751"/>
      <c r="E1751"/>
      <c r="G1751" s="7"/>
      <c r="H1751" s="7"/>
      <c r="I1751" s="10"/>
      <c r="J1751" s="11"/>
      <c r="K1751" s="12"/>
      <c r="P1751" s="13"/>
      <c r="R1751"/>
      <c r="S1751"/>
    </row>
    <row r="1752" spans="3:19" x14ac:dyDescent="0.45">
      <c r="C1752"/>
      <c r="D1752"/>
      <c r="E1752"/>
      <c r="G1752" s="7"/>
      <c r="H1752" s="7"/>
      <c r="I1752" s="10"/>
      <c r="J1752" s="11"/>
      <c r="K1752" s="12"/>
      <c r="P1752" s="13"/>
      <c r="R1752"/>
      <c r="S1752"/>
    </row>
    <row r="1753" spans="3:19" x14ac:dyDescent="0.45">
      <c r="C1753"/>
      <c r="D1753"/>
      <c r="E1753"/>
      <c r="G1753" s="7"/>
      <c r="H1753" s="7"/>
      <c r="I1753" s="10"/>
      <c r="J1753" s="11"/>
      <c r="K1753" s="12"/>
      <c r="P1753" s="13"/>
      <c r="R1753"/>
      <c r="S1753"/>
    </row>
    <row r="1754" spans="3:19" x14ac:dyDescent="0.45">
      <c r="C1754"/>
      <c r="D1754"/>
      <c r="E1754"/>
      <c r="G1754" s="7"/>
      <c r="H1754" s="7"/>
      <c r="I1754" s="10"/>
      <c r="J1754" s="11"/>
      <c r="K1754" s="12"/>
      <c r="P1754" s="13"/>
      <c r="R1754"/>
      <c r="S1754"/>
    </row>
    <row r="1755" spans="3:19" x14ac:dyDescent="0.45">
      <c r="C1755"/>
      <c r="D1755"/>
      <c r="E1755"/>
      <c r="G1755" s="7"/>
      <c r="H1755" s="7"/>
      <c r="I1755" s="10"/>
      <c r="J1755" s="11"/>
      <c r="K1755" s="12"/>
      <c r="P1755" s="13"/>
      <c r="R1755"/>
      <c r="S1755"/>
    </row>
    <row r="1756" spans="3:19" x14ac:dyDescent="0.45">
      <c r="C1756"/>
      <c r="D1756"/>
      <c r="E1756"/>
      <c r="G1756" s="7"/>
      <c r="H1756" s="7"/>
      <c r="I1756" s="10"/>
      <c r="J1756" s="11"/>
      <c r="K1756" s="12"/>
      <c r="P1756" s="13"/>
      <c r="R1756"/>
      <c r="S1756"/>
    </row>
    <row r="1757" spans="3:19" x14ac:dyDescent="0.45">
      <c r="C1757"/>
      <c r="D1757"/>
      <c r="E1757"/>
      <c r="G1757" s="7"/>
      <c r="H1757" s="7"/>
      <c r="I1757" s="10"/>
      <c r="J1757" s="11"/>
      <c r="K1757" s="12"/>
      <c r="P1757" s="13"/>
      <c r="R1757"/>
      <c r="S1757"/>
    </row>
    <row r="1758" spans="3:19" x14ac:dyDescent="0.45">
      <c r="C1758"/>
      <c r="D1758"/>
      <c r="E1758"/>
      <c r="G1758" s="7"/>
      <c r="H1758" s="7"/>
      <c r="I1758" s="10"/>
      <c r="J1758" s="11"/>
      <c r="K1758" s="12"/>
      <c r="P1758" s="13"/>
      <c r="R1758"/>
      <c r="S1758"/>
    </row>
    <row r="1759" spans="3:19" x14ac:dyDescent="0.45">
      <c r="C1759"/>
      <c r="D1759"/>
      <c r="E1759"/>
      <c r="G1759" s="7"/>
      <c r="H1759" s="7"/>
      <c r="I1759" s="10"/>
      <c r="J1759" s="11"/>
      <c r="K1759" s="12"/>
      <c r="P1759" s="13"/>
      <c r="R1759"/>
      <c r="S1759"/>
    </row>
    <row r="1760" spans="3:19" x14ac:dyDescent="0.45">
      <c r="C1760"/>
      <c r="D1760"/>
      <c r="E1760"/>
      <c r="G1760" s="7"/>
      <c r="H1760" s="7"/>
      <c r="I1760" s="10"/>
      <c r="J1760" s="11"/>
      <c r="K1760" s="12"/>
      <c r="P1760" s="13"/>
      <c r="R1760"/>
      <c r="S1760"/>
    </row>
    <row r="1761" spans="3:19" x14ac:dyDescent="0.45">
      <c r="C1761"/>
      <c r="D1761"/>
      <c r="E1761"/>
      <c r="G1761" s="7"/>
      <c r="H1761" s="7"/>
      <c r="I1761" s="10"/>
      <c r="J1761" s="11"/>
      <c r="K1761" s="12"/>
      <c r="P1761" s="13"/>
      <c r="R1761"/>
      <c r="S1761"/>
    </row>
    <row r="1762" spans="3:19" x14ac:dyDescent="0.45">
      <c r="C1762"/>
      <c r="D1762"/>
      <c r="E1762"/>
      <c r="G1762" s="7"/>
      <c r="H1762" s="7"/>
      <c r="I1762" s="10"/>
      <c r="J1762" s="11"/>
      <c r="K1762" s="12"/>
      <c r="P1762" s="13"/>
      <c r="R1762"/>
      <c r="S1762"/>
    </row>
    <row r="1763" spans="3:19" x14ac:dyDescent="0.45">
      <c r="C1763"/>
      <c r="D1763"/>
      <c r="E1763"/>
      <c r="G1763" s="7"/>
      <c r="H1763" s="7"/>
      <c r="I1763" s="10"/>
      <c r="J1763" s="11"/>
      <c r="K1763" s="12"/>
      <c r="P1763" s="13"/>
      <c r="R1763"/>
      <c r="S1763"/>
    </row>
    <row r="1764" spans="3:19" x14ac:dyDescent="0.45">
      <c r="C1764"/>
      <c r="D1764"/>
      <c r="E1764"/>
      <c r="G1764" s="7"/>
      <c r="H1764" s="7"/>
      <c r="I1764" s="10"/>
      <c r="J1764" s="11"/>
      <c r="K1764" s="12"/>
      <c r="P1764" s="13"/>
      <c r="R1764"/>
      <c r="S1764"/>
    </row>
    <row r="1765" spans="3:19" x14ac:dyDescent="0.45">
      <c r="C1765"/>
      <c r="D1765"/>
      <c r="E1765"/>
      <c r="G1765" s="7"/>
      <c r="H1765" s="7"/>
      <c r="I1765" s="10"/>
      <c r="J1765" s="11"/>
      <c r="K1765" s="12"/>
      <c r="P1765" s="13"/>
      <c r="R1765"/>
      <c r="S1765"/>
    </row>
    <row r="1766" spans="3:19" x14ac:dyDescent="0.45">
      <c r="C1766"/>
      <c r="D1766"/>
      <c r="E1766"/>
      <c r="G1766" s="7"/>
      <c r="H1766" s="7"/>
      <c r="I1766" s="10"/>
      <c r="J1766" s="11"/>
      <c r="K1766" s="12"/>
      <c r="P1766" s="13"/>
      <c r="R1766"/>
      <c r="S1766"/>
    </row>
    <row r="1767" spans="3:19" x14ac:dyDescent="0.45">
      <c r="C1767"/>
      <c r="D1767"/>
      <c r="E1767"/>
      <c r="G1767" s="7"/>
      <c r="H1767" s="7"/>
      <c r="I1767" s="10"/>
      <c r="J1767" s="11"/>
      <c r="K1767" s="12"/>
      <c r="P1767" s="13"/>
      <c r="R1767"/>
      <c r="S1767"/>
    </row>
    <row r="1768" spans="3:19" x14ac:dyDescent="0.45">
      <c r="C1768"/>
      <c r="D1768"/>
      <c r="E1768"/>
      <c r="G1768" s="7"/>
      <c r="H1768" s="7"/>
      <c r="I1768" s="10"/>
      <c r="J1768" s="11"/>
      <c r="K1768" s="12"/>
      <c r="P1768" s="13"/>
      <c r="R1768"/>
      <c r="S1768"/>
    </row>
    <row r="1769" spans="3:19" x14ac:dyDescent="0.45">
      <c r="C1769"/>
      <c r="D1769"/>
      <c r="E1769"/>
      <c r="G1769" s="7"/>
      <c r="H1769" s="7"/>
      <c r="I1769" s="10"/>
      <c r="J1769" s="11"/>
      <c r="K1769" s="12"/>
      <c r="P1769" s="13"/>
      <c r="R1769"/>
      <c r="S1769"/>
    </row>
    <row r="1770" spans="3:19" x14ac:dyDescent="0.45">
      <c r="C1770"/>
      <c r="D1770"/>
      <c r="E1770"/>
      <c r="G1770" s="7"/>
      <c r="H1770" s="7"/>
      <c r="I1770" s="10"/>
      <c r="J1770" s="11"/>
      <c r="K1770" s="12"/>
      <c r="P1770" s="13"/>
      <c r="R1770"/>
      <c r="S1770"/>
    </row>
    <row r="1771" spans="3:19" x14ac:dyDescent="0.45">
      <c r="C1771"/>
      <c r="D1771"/>
      <c r="E1771"/>
      <c r="G1771" s="7"/>
      <c r="H1771" s="7"/>
      <c r="I1771" s="10"/>
      <c r="J1771" s="11"/>
      <c r="K1771" s="12"/>
      <c r="P1771" s="13"/>
      <c r="R1771"/>
      <c r="S1771"/>
    </row>
    <row r="1772" spans="3:19" x14ac:dyDescent="0.45">
      <c r="C1772"/>
      <c r="D1772"/>
      <c r="E1772"/>
      <c r="G1772" s="7"/>
      <c r="H1772" s="7"/>
      <c r="I1772" s="10"/>
      <c r="J1772" s="11"/>
      <c r="K1772" s="12"/>
      <c r="P1772" s="13"/>
      <c r="R1772"/>
      <c r="S1772"/>
    </row>
    <row r="1773" spans="3:19" x14ac:dyDescent="0.45">
      <c r="C1773"/>
      <c r="D1773"/>
      <c r="E1773"/>
      <c r="G1773" s="7"/>
      <c r="H1773" s="7"/>
      <c r="I1773" s="10"/>
      <c r="J1773" s="11"/>
      <c r="K1773" s="12"/>
      <c r="P1773" s="13"/>
      <c r="R1773"/>
      <c r="S1773"/>
    </row>
    <row r="1774" spans="3:19" x14ac:dyDescent="0.45">
      <c r="C1774"/>
      <c r="D1774"/>
      <c r="E1774"/>
      <c r="G1774" s="7"/>
      <c r="H1774" s="7"/>
      <c r="I1774" s="10"/>
      <c r="J1774" s="11"/>
      <c r="K1774" s="12"/>
      <c r="P1774" s="13"/>
      <c r="R1774"/>
      <c r="S1774"/>
    </row>
    <row r="1775" spans="3:19" x14ac:dyDescent="0.45">
      <c r="C1775"/>
      <c r="D1775"/>
      <c r="E1775"/>
      <c r="G1775" s="7"/>
      <c r="H1775" s="7"/>
      <c r="I1775" s="10"/>
      <c r="J1775" s="11"/>
      <c r="K1775" s="12"/>
      <c r="P1775" s="13"/>
      <c r="R1775"/>
      <c r="S1775"/>
    </row>
    <row r="1776" spans="3:19" x14ac:dyDescent="0.45">
      <c r="C1776"/>
      <c r="D1776"/>
      <c r="E1776"/>
      <c r="G1776" s="7"/>
      <c r="H1776" s="7"/>
      <c r="I1776" s="10"/>
      <c r="J1776" s="11"/>
      <c r="K1776" s="12"/>
      <c r="P1776" s="13"/>
      <c r="R1776"/>
      <c r="S1776"/>
    </row>
    <row r="1777" spans="3:19" x14ac:dyDescent="0.45">
      <c r="C1777"/>
      <c r="D1777"/>
      <c r="E1777"/>
      <c r="G1777" s="7"/>
      <c r="H1777" s="7"/>
      <c r="I1777" s="10"/>
      <c r="J1777" s="11"/>
      <c r="K1777" s="12"/>
      <c r="P1777" s="13"/>
      <c r="R1777"/>
      <c r="S1777"/>
    </row>
    <row r="1778" spans="3:19" x14ac:dyDescent="0.45">
      <c r="C1778"/>
      <c r="D1778"/>
      <c r="E1778"/>
      <c r="G1778" s="7"/>
      <c r="H1778" s="7"/>
      <c r="I1778" s="10"/>
      <c r="J1778" s="11"/>
      <c r="K1778" s="12"/>
      <c r="P1778" s="13"/>
      <c r="R1778"/>
      <c r="S1778"/>
    </row>
    <row r="1779" spans="3:19" x14ac:dyDescent="0.45">
      <c r="C1779"/>
      <c r="D1779"/>
      <c r="E1779"/>
      <c r="G1779" s="7"/>
      <c r="H1779" s="7"/>
      <c r="I1779" s="10"/>
      <c r="J1779" s="11"/>
      <c r="K1779" s="12"/>
      <c r="P1779" s="13"/>
      <c r="R1779"/>
      <c r="S1779"/>
    </row>
    <row r="1780" spans="3:19" x14ac:dyDescent="0.45">
      <c r="C1780"/>
      <c r="D1780"/>
      <c r="E1780"/>
      <c r="G1780" s="7"/>
      <c r="H1780" s="7"/>
      <c r="I1780" s="10"/>
      <c r="J1780" s="11"/>
      <c r="K1780" s="12"/>
      <c r="P1780" s="13"/>
      <c r="R1780"/>
      <c r="S1780"/>
    </row>
    <row r="1781" spans="3:19" x14ac:dyDescent="0.45">
      <c r="C1781"/>
      <c r="D1781"/>
      <c r="E1781"/>
      <c r="G1781" s="7"/>
      <c r="H1781" s="7"/>
      <c r="I1781" s="10"/>
      <c r="J1781" s="11"/>
      <c r="K1781" s="12"/>
      <c r="P1781" s="13"/>
      <c r="R1781"/>
      <c r="S1781"/>
    </row>
    <row r="1782" spans="3:19" x14ac:dyDescent="0.45">
      <c r="C1782"/>
      <c r="D1782"/>
      <c r="E1782"/>
      <c r="G1782" s="7"/>
      <c r="H1782" s="7"/>
      <c r="I1782" s="10"/>
      <c r="J1782" s="11"/>
      <c r="K1782" s="12"/>
      <c r="P1782" s="13"/>
      <c r="R1782"/>
      <c r="S1782"/>
    </row>
    <row r="1783" spans="3:19" x14ac:dyDescent="0.45">
      <c r="C1783"/>
      <c r="D1783"/>
      <c r="E1783"/>
      <c r="G1783" s="7"/>
      <c r="H1783" s="7"/>
      <c r="I1783" s="10"/>
      <c r="J1783" s="11"/>
      <c r="K1783" s="12"/>
      <c r="P1783" s="13"/>
      <c r="R1783"/>
      <c r="S1783"/>
    </row>
    <row r="1784" spans="3:19" x14ac:dyDescent="0.45">
      <c r="C1784"/>
      <c r="D1784"/>
      <c r="E1784"/>
      <c r="G1784" s="7"/>
      <c r="H1784" s="7"/>
      <c r="I1784" s="10"/>
      <c r="J1784" s="11"/>
      <c r="K1784" s="12"/>
      <c r="P1784" s="13"/>
      <c r="R1784"/>
      <c r="S1784"/>
    </row>
    <row r="1785" spans="3:19" x14ac:dyDescent="0.45">
      <c r="C1785"/>
      <c r="D1785"/>
      <c r="E1785"/>
      <c r="G1785" s="7"/>
      <c r="H1785" s="7"/>
      <c r="I1785" s="10"/>
      <c r="J1785" s="11"/>
      <c r="K1785" s="12"/>
      <c r="P1785" s="13"/>
      <c r="R1785"/>
      <c r="S1785"/>
    </row>
    <row r="1786" spans="3:19" x14ac:dyDescent="0.45">
      <c r="C1786"/>
      <c r="D1786"/>
      <c r="E1786"/>
      <c r="G1786" s="7"/>
      <c r="H1786" s="7"/>
      <c r="I1786" s="10"/>
      <c r="J1786" s="11"/>
      <c r="K1786" s="12"/>
      <c r="P1786" s="13"/>
      <c r="R1786"/>
      <c r="S1786"/>
    </row>
    <row r="1787" spans="3:19" x14ac:dyDescent="0.45">
      <c r="C1787"/>
      <c r="D1787"/>
      <c r="E1787"/>
      <c r="G1787" s="7"/>
      <c r="H1787" s="7"/>
      <c r="I1787" s="10"/>
      <c r="J1787" s="11"/>
      <c r="K1787" s="12"/>
      <c r="P1787" s="13"/>
      <c r="R1787"/>
      <c r="S1787"/>
    </row>
    <row r="1788" spans="3:19" x14ac:dyDescent="0.45">
      <c r="C1788"/>
      <c r="D1788"/>
      <c r="E1788"/>
      <c r="G1788" s="7"/>
      <c r="H1788" s="7"/>
      <c r="I1788" s="10"/>
      <c r="J1788" s="11"/>
      <c r="K1788" s="12"/>
      <c r="P1788" s="13"/>
      <c r="R1788"/>
      <c r="S1788"/>
    </row>
    <row r="1789" spans="3:19" x14ac:dyDescent="0.45">
      <c r="C1789"/>
      <c r="D1789"/>
      <c r="E1789"/>
      <c r="G1789" s="7"/>
      <c r="H1789" s="7"/>
      <c r="I1789" s="10"/>
      <c r="J1789" s="11"/>
      <c r="K1789" s="12"/>
      <c r="P1789" s="13"/>
      <c r="R1789"/>
      <c r="S1789"/>
    </row>
    <row r="1790" spans="3:19" x14ac:dyDescent="0.45">
      <c r="C1790"/>
      <c r="D1790"/>
      <c r="E1790"/>
      <c r="G1790" s="7"/>
      <c r="H1790" s="7"/>
      <c r="I1790" s="10"/>
      <c r="J1790" s="11"/>
      <c r="K1790" s="12"/>
      <c r="P1790" s="13"/>
      <c r="R1790"/>
      <c r="S1790"/>
    </row>
    <row r="1791" spans="3:19" x14ac:dyDescent="0.45">
      <c r="C1791"/>
      <c r="D1791"/>
      <c r="E1791"/>
      <c r="G1791" s="7"/>
      <c r="H1791" s="7"/>
      <c r="I1791" s="10"/>
      <c r="J1791" s="11"/>
      <c r="K1791" s="12"/>
      <c r="P1791" s="13"/>
      <c r="R1791"/>
      <c r="S1791"/>
    </row>
    <row r="1792" spans="3:19" x14ac:dyDescent="0.45">
      <c r="C1792"/>
      <c r="D1792"/>
      <c r="E1792"/>
      <c r="G1792" s="7"/>
      <c r="H1792" s="7"/>
      <c r="I1792" s="10"/>
      <c r="J1792" s="11"/>
      <c r="K1792" s="12"/>
      <c r="P1792" s="13"/>
      <c r="R1792"/>
      <c r="S1792"/>
    </row>
    <row r="1793" spans="3:19" x14ac:dyDescent="0.45">
      <c r="C1793"/>
      <c r="D1793"/>
      <c r="E1793"/>
      <c r="G1793" s="7"/>
      <c r="H1793" s="7"/>
      <c r="I1793" s="10"/>
      <c r="J1793" s="11"/>
      <c r="K1793" s="12"/>
      <c r="P1793" s="13"/>
      <c r="R1793"/>
      <c r="S1793"/>
    </row>
    <row r="1794" spans="3:19" x14ac:dyDescent="0.45">
      <c r="C1794"/>
      <c r="D1794"/>
      <c r="E1794"/>
      <c r="G1794" s="7"/>
      <c r="H1794" s="7"/>
      <c r="I1794" s="10"/>
      <c r="J1794" s="11"/>
      <c r="K1794" s="12"/>
      <c r="P1794" s="13"/>
      <c r="R1794"/>
      <c r="S1794"/>
    </row>
    <row r="1795" spans="3:19" x14ac:dyDescent="0.45">
      <c r="C1795"/>
      <c r="D1795"/>
      <c r="E1795"/>
      <c r="G1795" s="7"/>
      <c r="H1795" s="7"/>
      <c r="I1795" s="10"/>
      <c r="J1795" s="11"/>
      <c r="K1795" s="12"/>
      <c r="P1795" s="13"/>
      <c r="R1795"/>
      <c r="S1795"/>
    </row>
    <row r="1796" spans="3:19" x14ac:dyDescent="0.45">
      <c r="C1796"/>
      <c r="D1796"/>
      <c r="E1796"/>
      <c r="G1796" s="7"/>
      <c r="H1796" s="7"/>
      <c r="I1796" s="10"/>
      <c r="J1796" s="11"/>
      <c r="K1796" s="12"/>
      <c r="P1796" s="13"/>
      <c r="R1796"/>
      <c r="S1796"/>
    </row>
    <row r="1797" spans="3:19" x14ac:dyDescent="0.45">
      <c r="C1797"/>
      <c r="D1797"/>
      <c r="E1797"/>
      <c r="G1797" s="7"/>
      <c r="H1797" s="7"/>
      <c r="I1797" s="10"/>
      <c r="J1797" s="11"/>
      <c r="K1797" s="12"/>
      <c r="P1797" s="13"/>
      <c r="R1797"/>
      <c r="S1797"/>
    </row>
    <row r="1798" spans="3:19" x14ac:dyDescent="0.45">
      <c r="C1798"/>
      <c r="D1798"/>
      <c r="E1798"/>
      <c r="G1798" s="7"/>
      <c r="H1798" s="7"/>
      <c r="I1798" s="10"/>
      <c r="J1798" s="11"/>
      <c r="K1798" s="12"/>
      <c r="P1798" s="13"/>
      <c r="R1798"/>
      <c r="S1798"/>
    </row>
    <row r="1799" spans="3:19" x14ac:dyDescent="0.45">
      <c r="C1799"/>
      <c r="D1799"/>
      <c r="E1799"/>
      <c r="G1799" s="7"/>
      <c r="H1799" s="7"/>
      <c r="I1799" s="10"/>
      <c r="J1799" s="11"/>
      <c r="K1799" s="12"/>
      <c r="P1799" s="13"/>
      <c r="R1799"/>
      <c r="S1799"/>
    </row>
    <row r="1800" spans="3:19" x14ac:dyDescent="0.45">
      <c r="C1800"/>
      <c r="D1800"/>
      <c r="E1800"/>
      <c r="G1800" s="7"/>
      <c r="H1800" s="7"/>
      <c r="I1800" s="10"/>
      <c r="J1800" s="11"/>
      <c r="K1800" s="12"/>
      <c r="P1800" s="13"/>
      <c r="R1800"/>
      <c r="S1800"/>
    </row>
    <row r="1801" spans="3:19" x14ac:dyDescent="0.45">
      <c r="C1801"/>
      <c r="D1801"/>
      <c r="E1801"/>
      <c r="G1801" s="7"/>
      <c r="H1801" s="7"/>
      <c r="I1801" s="10"/>
      <c r="J1801" s="11"/>
      <c r="K1801" s="12"/>
      <c r="P1801" s="13"/>
      <c r="R1801"/>
      <c r="S1801"/>
    </row>
    <row r="1802" spans="3:19" x14ac:dyDescent="0.45">
      <c r="C1802"/>
      <c r="D1802"/>
      <c r="E1802"/>
      <c r="G1802" s="7"/>
      <c r="H1802" s="7"/>
      <c r="I1802" s="10"/>
      <c r="J1802" s="11"/>
      <c r="K1802" s="12"/>
      <c r="P1802" s="13"/>
      <c r="R1802"/>
      <c r="S1802"/>
    </row>
    <row r="1803" spans="3:19" x14ac:dyDescent="0.45">
      <c r="C1803"/>
      <c r="D1803"/>
      <c r="E1803"/>
      <c r="G1803" s="7"/>
      <c r="H1803" s="7"/>
      <c r="I1803" s="10"/>
      <c r="J1803" s="11"/>
      <c r="K1803" s="12"/>
      <c r="P1803" s="13"/>
      <c r="R1803"/>
      <c r="S1803"/>
    </row>
    <row r="1804" spans="3:19" x14ac:dyDescent="0.45">
      <c r="C1804"/>
      <c r="D1804"/>
      <c r="E1804"/>
      <c r="G1804" s="7"/>
      <c r="H1804" s="7"/>
      <c r="I1804" s="10"/>
      <c r="J1804" s="11"/>
      <c r="K1804" s="12"/>
      <c r="P1804" s="13"/>
      <c r="R1804"/>
      <c r="S1804"/>
    </row>
    <row r="1805" spans="3:19" x14ac:dyDescent="0.45">
      <c r="C1805"/>
      <c r="D1805"/>
      <c r="E1805"/>
      <c r="G1805" s="7"/>
      <c r="H1805" s="7"/>
      <c r="I1805" s="10"/>
      <c r="J1805" s="11"/>
      <c r="K1805" s="12"/>
      <c r="P1805" s="13"/>
      <c r="R1805"/>
      <c r="S1805"/>
    </row>
    <row r="1806" spans="3:19" x14ac:dyDescent="0.45">
      <c r="C1806"/>
      <c r="D1806"/>
      <c r="E1806"/>
      <c r="G1806" s="7"/>
      <c r="H1806" s="7"/>
      <c r="I1806" s="10"/>
      <c r="J1806" s="11"/>
      <c r="K1806" s="12"/>
      <c r="P1806" s="13"/>
      <c r="R1806"/>
      <c r="S1806"/>
    </row>
    <row r="1807" spans="3:19" x14ac:dyDescent="0.45">
      <c r="C1807"/>
      <c r="D1807"/>
      <c r="E1807"/>
      <c r="G1807" s="7"/>
      <c r="H1807" s="7"/>
      <c r="I1807" s="10"/>
      <c r="J1807" s="11"/>
      <c r="K1807" s="12"/>
      <c r="P1807" s="13"/>
      <c r="R1807"/>
      <c r="S1807"/>
    </row>
    <row r="1808" spans="3:19" x14ac:dyDescent="0.45">
      <c r="C1808"/>
      <c r="D1808"/>
      <c r="E1808"/>
      <c r="G1808" s="7"/>
      <c r="H1808" s="7"/>
      <c r="I1808" s="10"/>
      <c r="J1808" s="11"/>
      <c r="K1808" s="12"/>
      <c r="P1808" s="13"/>
      <c r="R1808"/>
      <c r="S1808"/>
    </row>
    <row r="1809" spans="3:19" x14ac:dyDescent="0.45">
      <c r="C1809"/>
      <c r="D1809"/>
      <c r="E1809"/>
      <c r="G1809" s="7"/>
      <c r="H1809" s="7"/>
      <c r="I1809" s="10"/>
      <c r="J1809" s="11"/>
      <c r="K1809" s="12"/>
      <c r="P1809" s="13"/>
      <c r="R1809"/>
      <c r="S1809"/>
    </row>
    <row r="1810" spans="3:19" x14ac:dyDescent="0.45">
      <c r="C1810"/>
      <c r="D1810"/>
      <c r="E1810"/>
      <c r="G1810" s="7"/>
      <c r="H1810" s="7"/>
      <c r="I1810" s="10"/>
      <c r="J1810" s="11"/>
      <c r="K1810" s="12"/>
      <c r="P1810" s="13"/>
      <c r="R1810"/>
      <c r="S1810"/>
    </row>
    <row r="1811" spans="3:19" x14ac:dyDescent="0.45">
      <c r="C1811"/>
      <c r="D1811"/>
      <c r="E1811"/>
      <c r="G1811" s="7"/>
      <c r="H1811" s="7"/>
      <c r="I1811" s="10"/>
      <c r="J1811" s="11"/>
      <c r="K1811" s="12"/>
      <c r="P1811" s="13"/>
      <c r="R1811"/>
      <c r="S1811"/>
    </row>
    <row r="1812" spans="3:19" x14ac:dyDescent="0.45">
      <c r="C1812"/>
      <c r="D1812"/>
      <c r="E1812"/>
      <c r="G1812" s="7"/>
      <c r="H1812" s="7"/>
      <c r="I1812" s="10"/>
      <c r="J1812" s="11"/>
      <c r="K1812" s="12"/>
      <c r="P1812" s="13"/>
      <c r="R1812"/>
      <c r="S1812"/>
    </row>
    <row r="1813" spans="3:19" x14ac:dyDescent="0.45">
      <c r="C1813"/>
      <c r="D1813"/>
      <c r="E1813"/>
      <c r="G1813" s="7"/>
      <c r="H1813" s="7"/>
      <c r="I1813" s="10"/>
      <c r="J1813" s="11"/>
      <c r="K1813" s="12"/>
      <c r="P1813" s="13"/>
      <c r="R1813"/>
      <c r="S1813"/>
    </row>
    <row r="1814" spans="3:19" x14ac:dyDescent="0.45">
      <c r="C1814"/>
      <c r="D1814"/>
      <c r="E1814"/>
      <c r="G1814" s="7"/>
      <c r="H1814" s="7"/>
      <c r="I1814" s="10"/>
      <c r="J1814" s="11"/>
      <c r="K1814" s="12"/>
      <c r="P1814" s="13"/>
      <c r="R1814"/>
      <c r="S1814"/>
    </row>
    <row r="1815" spans="3:19" x14ac:dyDescent="0.45">
      <c r="C1815"/>
      <c r="D1815"/>
      <c r="E1815"/>
      <c r="G1815" s="7"/>
      <c r="H1815" s="7"/>
      <c r="I1815" s="10"/>
      <c r="J1815" s="11"/>
      <c r="K1815" s="12"/>
      <c r="P1815" s="13"/>
      <c r="R1815"/>
      <c r="S1815"/>
    </row>
    <row r="1816" spans="3:19" x14ac:dyDescent="0.45">
      <c r="C1816"/>
      <c r="D1816"/>
      <c r="E1816"/>
      <c r="G1816" s="7"/>
      <c r="H1816" s="7"/>
      <c r="I1816" s="10"/>
      <c r="J1816" s="11"/>
      <c r="K1816" s="12"/>
      <c r="P1816" s="13"/>
      <c r="R1816"/>
      <c r="S1816"/>
    </row>
    <row r="1817" spans="3:19" x14ac:dyDescent="0.45">
      <c r="C1817"/>
      <c r="D1817"/>
      <c r="E1817"/>
      <c r="G1817" s="7"/>
      <c r="H1817" s="7"/>
      <c r="I1817" s="10"/>
      <c r="J1817" s="11"/>
      <c r="K1817" s="12"/>
      <c r="P1817" s="13"/>
      <c r="R1817"/>
      <c r="S1817"/>
    </row>
    <row r="1818" spans="3:19" x14ac:dyDescent="0.45">
      <c r="C1818"/>
      <c r="D1818"/>
      <c r="E1818"/>
      <c r="G1818" s="7"/>
      <c r="H1818" s="7"/>
      <c r="I1818" s="10"/>
      <c r="J1818" s="11"/>
      <c r="K1818" s="12"/>
      <c r="P1818" s="13"/>
      <c r="R1818"/>
      <c r="S1818"/>
    </row>
    <row r="1819" spans="3:19" x14ac:dyDescent="0.45">
      <c r="C1819"/>
      <c r="D1819"/>
      <c r="E1819"/>
      <c r="G1819" s="7"/>
      <c r="H1819" s="7"/>
      <c r="I1819" s="10"/>
      <c r="J1819" s="11"/>
      <c r="K1819" s="12"/>
      <c r="P1819" s="13"/>
      <c r="R1819"/>
      <c r="S1819"/>
    </row>
    <row r="1820" spans="3:19" x14ac:dyDescent="0.45">
      <c r="C1820"/>
      <c r="D1820"/>
      <c r="E1820"/>
      <c r="G1820" s="7"/>
      <c r="H1820" s="7"/>
      <c r="I1820" s="10"/>
      <c r="J1820" s="11"/>
      <c r="K1820" s="12"/>
      <c r="P1820" s="13"/>
      <c r="R1820"/>
      <c r="S1820"/>
    </row>
    <row r="1821" spans="3:19" x14ac:dyDescent="0.45">
      <c r="C1821"/>
      <c r="D1821"/>
      <c r="E1821"/>
      <c r="G1821" s="7"/>
      <c r="H1821" s="7"/>
      <c r="I1821" s="10"/>
      <c r="J1821" s="11"/>
      <c r="K1821" s="12"/>
      <c r="P1821" s="13"/>
      <c r="R1821"/>
      <c r="S1821"/>
    </row>
    <row r="1822" spans="3:19" x14ac:dyDescent="0.45">
      <c r="C1822"/>
      <c r="D1822"/>
      <c r="E1822"/>
      <c r="G1822" s="7"/>
      <c r="H1822" s="7"/>
      <c r="I1822" s="10"/>
      <c r="J1822" s="11"/>
      <c r="K1822" s="12"/>
      <c r="P1822" s="13"/>
      <c r="R1822"/>
      <c r="S1822"/>
    </row>
    <row r="1823" spans="3:19" x14ac:dyDescent="0.45">
      <c r="C1823"/>
      <c r="D1823"/>
      <c r="E1823"/>
      <c r="G1823" s="7"/>
      <c r="H1823" s="7"/>
      <c r="I1823" s="10"/>
      <c r="J1823" s="11"/>
      <c r="K1823" s="12"/>
      <c r="P1823" s="13"/>
      <c r="R1823"/>
      <c r="S1823"/>
    </row>
    <row r="1824" spans="3:19" x14ac:dyDescent="0.45">
      <c r="C1824"/>
      <c r="D1824"/>
      <c r="E1824"/>
      <c r="G1824" s="7"/>
      <c r="H1824" s="7"/>
      <c r="I1824" s="10"/>
      <c r="J1824" s="11"/>
      <c r="K1824" s="12"/>
      <c r="P1824" s="13"/>
      <c r="R1824"/>
      <c r="S1824"/>
    </row>
    <row r="1825" spans="3:19" x14ac:dyDescent="0.45">
      <c r="C1825"/>
      <c r="D1825"/>
      <c r="E1825"/>
      <c r="G1825" s="7"/>
      <c r="H1825" s="7"/>
      <c r="I1825" s="10"/>
      <c r="J1825" s="11"/>
      <c r="K1825" s="12"/>
      <c r="P1825" s="13"/>
      <c r="R1825"/>
      <c r="S1825"/>
    </row>
    <row r="1826" spans="3:19" x14ac:dyDescent="0.45">
      <c r="C1826"/>
      <c r="D1826"/>
      <c r="E1826"/>
      <c r="G1826" s="7"/>
      <c r="H1826" s="7"/>
      <c r="I1826" s="10"/>
      <c r="J1826" s="11"/>
      <c r="K1826" s="12"/>
      <c r="P1826" s="13"/>
      <c r="R1826"/>
      <c r="S1826"/>
    </row>
    <row r="1827" spans="3:19" x14ac:dyDescent="0.45">
      <c r="C1827"/>
      <c r="D1827"/>
      <c r="E1827"/>
      <c r="G1827" s="7"/>
      <c r="H1827" s="7"/>
      <c r="I1827" s="10"/>
      <c r="J1827" s="11"/>
      <c r="K1827" s="12"/>
      <c r="P1827" s="13"/>
      <c r="R1827"/>
      <c r="S1827"/>
    </row>
    <row r="1828" spans="3:19" x14ac:dyDescent="0.45">
      <c r="C1828"/>
      <c r="D1828"/>
      <c r="E1828"/>
      <c r="G1828" s="7"/>
      <c r="H1828" s="7"/>
      <c r="I1828" s="10"/>
      <c r="J1828" s="11"/>
      <c r="K1828" s="12"/>
      <c r="P1828" s="13"/>
      <c r="R1828"/>
      <c r="S1828"/>
    </row>
    <row r="1829" spans="3:19" x14ac:dyDescent="0.45">
      <c r="C1829"/>
      <c r="D1829"/>
      <c r="E1829"/>
      <c r="G1829" s="7"/>
      <c r="H1829" s="7"/>
      <c r="I1829" s="10"/>
      <c r="J1829" s="11"/>
      <c r="K1829" s="12"/>
      <c r="P1829" s="13"/>
      <c r="R1829"/>
      <c r="S1829"/>
    </row>
    <row r="1830" spans="3:19" x14ac:dyDescent="0.45">
      <c r="C1830"/>
      <c r="D1830"/>
      <c r="E1830"/>
      <c r="G1830" s="7"/>
      <c r="H1830" s="7"/>
      <c r="I1830" s="10"/>
      <c r="J1830" s="11"/>
      <c r="K1830" s="12"/>
      <c r="P1830" s="13"/>
      <c r="R1830"/>
      <c r="S1830"/>
    </row>
    <row r="1831" spans="3:19" x14ac:dyDescent="0.45">
      <c r="C1831"/>
      <c r="D1831"/>
      <c r="E1831"/>
      <c r="G1831" s="7"/>
      <c r="H1831" s="7"/>
      <c r="I1831" s="10"/>
      <c r="J1831" s="11"/>
      <c r="K1831" s="12"/>
      <c r="P1831" s="13"/>
      <c r="R1831"/>
      <c r="S1831"/>
    </row>
    <row r="1832" spans="3:19" x14ac:dyDescent="0.45">
      <c r="C1832"/>
      <c r="D1832"/>
      <c r="E1832"/>
      <c r="G1832" s="7"/>
      <c r="H1832" s="7"/>
      <c r="I1832" s="10"/>
      <c r="J1832" s="11"/>
      <c r="K1832" s="12"/>
      <c r="P1832" s="13"/>
      <c r="R1832"/>
      <c r="S1832"/>
    </row>
    <row r="1833" spans="3:19" x14ac:dyDescent="0.45">
      <c r="C1833"/>
      <c r="D1833"/>
      <c r="E1833"/>
      <c r="G1833" s="7"/>
      <c r="H1833" s="7"/>
      <c r="I1833" s="10"/>
      <c r="J1833" s="11"/>
      <c r="K1833" s="12"/>
      <c r="P1833" s="13"/>
      <c r="R1833"/>
      <c r="S1833"/>
    </row>
    <row r="1834" spans="3:19" x14ac:dyDescent="0.45">
      <c r="C1834"/>
      <c r="D1834"/>
      <c r="E1834"/>
      <c r="G1834" s="7"/>
      <c r="H1834" s="7"/>
      <c r="I1834" s="10"/>
      <c r="J1834" s="11"/>
      <c r="K1834" s="12"/>
      <c r="P1834" s="13"/>
      <c r="R1834"/>
      <c r="S1834"/>
    </row>
    <row r="1835" spans="3:19" x14ac:dyDescent="0.45">
      <c r="C1835"/>
      <c r="D1835"/>
      <c r="E1835"/>
      <c r="G1835" s="7"/>
      <c r="H1835" s="7"/>
      <c r="I1835" s="10"/>
      <c r="J1835" s="11"/>
      <c r="K1835" s="12"/>
      <c r="P1835" s="13"/>
      <c r="R1835"/>
      <c r="S1835"/>
    </row>
    <row r="1836" spans="3:19" x14ac:dyDescent="0.45">
      <c r="C1836"/>
      <c r="D1836"/>
      <c r="E1836"/>
      <c r="G1836" s="7"/>
      <c r="H1836" s="7"/>
      <c r="I1836" s="10"/>
      <c r="J1836" s="11"/>
      <c r="K1836" s="12"/>
      <c r="P1836" s="13"/>
      <c r="R1836"/>
      <c r="S1836"/>
    </row>
    <row r="1837" spans="3:19" x14ac:dyDescent="0.45">
      <c r="C1837"/>
      <c r="D1837"/>
      <c r="E1837"/>
      <c r="G1837" s="7"/>
      <c r="H1837" s="7"/>
      <c r="I1837" s="10"/>
      <c r="J1837" s="11"/>
      <c r="K1837" s="12"/>
      <c r="P1837" s="13"/>
      <c r="R1837"/>
      <c r="S1837"/>
    </row>
    <row r="1838" spans="3:19" x14ac:dyDescent="0.45">
      <c r="C1838"/>
      <c r="D1838"/>
      <c r="E1838"/>
      <c r="G1838" s="7"/>
      <c r="H1838" s="7"/>
      <c r="I1838" s="10"/>
      <c r="J1838" s="11"/>
      <c r="K1838" s="12"/>
      <c r="P1838" s="13"/>
      <c r="R1838"/>
      <c r="S1838"/>
    </row>
    <row r="1839" spans="3:19" x14ac:dyDescent="0.45">
      <c r="C1839"/>
      <c r="D1839"/>
      <c r="E1839"/>
      <c r="G1839" s="7"/>
      <c r="H1839" s="7"/>
      <c r="I1839" s="10"/>
      <c r="J1839" s="11"/>
      <c r="K1839" s="12"/>
      <c r="P1839" s="13"/>
      <c r="R1839"/>
      <c r="S1839"/>
    </row>
    <row r="1840" spans="3:19" x14ac:dyDescent="0.45">
      <c r="C1840"/>
      <c r="D1840"/>
      <c r="E1840"/>
      <c r="G1840" s="7"/>
      <c r="H1840" s="7"/>
      <c r="I1840" s="10"/>
      <c r="J1840" s="11"/>
      <c r="K1840" s="12"/>
      <c r="P1840" s="13"/>
      <c r="R1840"/>
      <c r="S1840"/>
    </row>
    <row r="1841" spans="3:19" x14ac:dyDescent="0.45">
      <c r="C1841"/>
      <c r="D1841"/>
      <c r="E1841"/>
      <c r="G1841" s="7"/>
      <c r="H1841" s="7"/>
      <c r="I1841" s="10"/>
      <c r="J1841" s="11"/>
      <c r="K1841" s="12"/>
      <c r="P1841" s="13"/>
      <c r="R1841"/>
      <c r="S1841"/>
    </row>
    <row r="1842" spans="3:19" x14ac:dyDescent="0.45">
      <c r="C1842"/>
      <c r="D1842"/>
      <c r="E1842"/>
      <c r="G1842" s="7"/>
      <c r="H1842" s="7"/>
      <c r="I1842" s="10"/>
      <c r="J1842" s="11"/>
      <c r="K1842" s="12"/>
      <c r="P1842" s="13"/>
      <c r="R1842"/>
      <c r="S1842"/>
    </row>
    <row r="1843" spans="3:19" x14ac:dyDescent="0.45">
      <c r="C1843"/>
      <c r="D1843"/>
      <c r="E1843"/>
      <c r="G1843" s="7"/>
      <c r="H1843" s="7"/>
      <c r="I1843" s="10"/>
      <c r="J1843" s="11"/>
      <c r="K1843" s="12"/>
      <c r="P1843" s="13"/>
      <c r="R1843"/>
      <c r="S1843"/>
    </row>
    <row r="1844" spans="3:19" x14ac:dyDescent="0.45">
      <c r="C1844"/>
      <c r="D1844"/>
      <c r="E1844"/>
      <c r="G1844" s="7"/>
      <c r="H1844" s="7"/>
      <c r="I1844" s="10"/>
      <c r="J1844" s="11"/>
      <c r="K1844" s="12"/>
      <c r="P1844" s="13"/>
      <c r="R1844"/>
      <c r="S1844"/>
    </row>
    <row r="1845" spans="3:19" x14ac:dyDescent="0.45">
      <c r="C1845"/>
      <c r="D1845"/>
      <c r="E1845"/>
      <c r="G1845" s="7"/>
      <c r="H1845" s="7"/>
      <c r="I1845" s="10"/>
      <c r="J1845" s="11"/>
      <c r="K1845" s="12"/>
      <c r="P1845" s="13"/>
      <c r="R1845"/>
      <c r="S1845"/>
    </row>
    <row r="1846" spans="3:19" x14ac:dyDescent="0.45">
      <c r="C1846"/>
      <c r="D1846"/>
      <c r="E1846"/>
      <c r="G1846" s="7"/>
      <c r="H1846" s="7"/>
      <c r="I1846" s="10"/>
      <c r="J1846" s="11"/>
      <c r="K1846" s="12"/>
      <c r="P1846" s="13"/>
      <c r="R1846"/>
      <c r="S1846"/>
    </row>
    <row r="1847" spans="3:19" x14ac:dyDescent="0.45">
      <c r="C1847"/>
      <c r="D1847"/>
      <c r="E1847"/>
      <c r="G1847" s="7"/>
      <c r="H1847" s="7"/>
      <c r="I1847" s="10"/>
      <c r="J1847" s="11"/>
      <c r="K1847" s="12"/>
      <c r="P1847" s="13"/>
      <c r="R1847"/>
      <c r="S1847"/>
    </row>
    <row r="1848" spans="3:19" x14ac:dyDescent="0.45">
      <c r="C1848"/>
      <c r="D1848"/>
      <c r="E1848"/>
      <c r="G1848" s="7"/>
      <c r="H1848" s="7"/>
      <c r="I1848" s="10"/>
      <c r="J1848" s="11"/>
      <c r="K1848" s="12"/>
      <c r="P1848" s="13"/>
      <c r="R1848"/>
      <c r="S1848"/>
    </row>
    <row r="1849" spans="3:19" x14ac:dyDescent="0.45">
      <c r="C1849"/>
      <c r="D1849"/>
      <c r="E1849"/>
      <c r="G1849" s="7"/>
      <c r="H1849" s="7"/>
      <c r="I1849" s="10"/>
      <c r="J1849" s="11"/>
      <c r="K1849" s="12"/>
      <c r="P1849" s="13"/>
      <c r="R1849"/>
      <c r="S1849"/>
    </row>
    <row r="1850" spans="3:19" x14ac:dyDescent="0.45">
      <c r="C1850"/>
      <c r="D1850"/>
      <c r="E1850"/>
      <c r="G1850" s="7"/>
      <c r="H1850" s="7"/>
      <c r="I1850" s="10"/>
      <c r="J1850" s="11"/>
      <c r="K1850" s="12"/>
      <c r="P1850" s="13"/>
      <c r="R1850"/>
      <c r="S1850"/>
    </row>
    <row r="1851" spans="3:19" x14ac:dyDescent="0.45">
      <c r="C1851"/>
      <c r="D1851"/>
      <c r="E1851"/>
      <c r="G1851" s="7"/>
      <c r="H1851" s="7"/>
      <c r="I1851" s="10"/>
      <c r="J1851" s="11"/>
      <c r="K1851" s="12"/>
      <c r="P1851" s="13"/>
      <c r="R1851"/>
      <c r="S1851"/>
    </row>
    <row r="1852" spans="3:19" x14ac:dyDescent="0.45">
      <c r="C1852"/>
      <c r="D1852"/>
      <c r="E1852"/>
      <c r="G1852" s="7"/>
      <c r="H1852" s="7"/>
      <c r="I1852" s="10"/>
      <c r="J1852" s="11"/>
      <c r="K1852" s="12"/>
      <c r="P1852" s="13"/>
      <c r="R1852"/>
      <c r="S1852"/>
    </row>
    <row r="1853" spans="3:19" x14ac:dyDescent="0.45">
      <c r="C1853"/>
      <c r="D1853"/>
      <c r="E1853"/>
      <c r="G1853" s="7"/>
      <c r="H1853" s="7"/>
      <c r="I1853" s="10"/>
      <c r="J1853" s="11"/>
      <c r="K1853" s="12"/>
      <c r="P1853" s="13"/>
      <c r="R1853"/>
      <c r="S1853"/>
    </row>
    <row r="1854" spans="3:19" x14ac:dyDescent="0.45">
      <c r="C1854"/>
      <c r="D1854"/>
      <c r="E1854"/>
      <c r="G1854" s="7"/>
      <c r="H1854" s="7"/>
      <c r="I1854" s="10"/>
      <c r="J1854" s="11"/>
      <c r="K1854" s="12"/>
      <c r="P1854" s="13"/>
      <c r="R1854"/>
      <c r="S1854"/>
    </row>
    <row r="1855" spans="3:19" x14ac:dyDescent="0.45">
      <c r="C1855"/>
      <c r="D1855"/>
      <c r="E1855"/>
      <c r="G1855" s="7"/>
      <c r="H1855" s="7"/>
      <c r="I1855" s="10"/>
      <c r="J1855" s="11"/>
      <c r="K1855" s="12"/>
      <c r="P1855" s="13"/>
      <c r="R1855"/>
      <c r="S1855"/>
    </row>
    <row r="1856" spans="3:19" x14ac:dyDescent="0.45">
      <c r="C1856"/>
      <c r="D1856"/>
      <c r="E1856"/>
      <c r="G1856" s="7"/>
      <c r="H1856" s="7"/>
      <c r="I1856" s="10"/>
      <c r="J1856" s="11"/>
      <c r="K1856" s="12"/>
      <c r="P1856" s="13"/>
      <c r="R1856"/>
      <c r="S1856"/>
    </row>
    <row r="1857" spans="3:19" x14ac:dyDescent="0.45">
      <c r="C1857"/>
      <c r="D1857"/>
      <c r="E1857"/>
      <c r="G1857" s="7"/>
      <c r="H1857" s="7"/>
      <c r="I1857" s="10"/>
      <c r="J1857" s="11"/>
      <c r="K1857" s="12"/>
      <c r="P1857" s="13"/>
      <c r="R1857"/>
      <c r="S1857"/>
    </row>
    <row r="1858" spans="3:19" x14ac:dyDescent="0.45">
      <c r="C1858"/>
      <c r="D1858"/>
      <c r="E1858"/>
      <c r="G1858" s="7"/>
      <c r="H1858" s="7"/>
      <c r="I1858" s="10"/>
      <c r="J1858" s="11"/>
      <c r="K1858" s="12"/>
      <c r="P1858" s="13"/>
      <c r="R1858"/>
      <c r="S1858"/>
    </row>
    <row r="1859" spans="3:19" x14ac:dyDescent="0.45">
      <c r="C1859"/>
      <c r="D1859"/>
      <c r="E1859"/>
      <c r="G1859" s="7"/>
      <c r="H1859" s="7"/>
      <c r="I1859" s="10"/>
      <c r="J1859" s="11"/>
      <c r="K1859" s="12"/>
      <c r="P1859" s="13"/>
      <c r="R1859"/>
      <c r="S1859"/>
    </row>
    <row r="1860" spans="3:19" x14ac:dyDescent="0.45">
      <c r="C1860"/>
      <c r="D1860"/>
      <c r="E1860"/>
      <c r="G1860" s="7"/>
      <c r="H1860" s="7"/>
      <c r="I1860" s="10"/>
      <c r="J1860" s="11"/>
      <c r="K1860" s="12"/>
      <c r="P1860" s="13"/>
      <c r="R1860"/>
      <c r="S1860"/>
    </row>
    <row r="1861" spans="3:19" x14ac:dyDescent="0.45">
      <c r="C1861"/>
      <c r="D1861"/>
      <c r="E1861"/>
      <c r="G1861" s="7"/>
      <c r="H1861" s="7"/>
      <c r="I1861" s="10"/>
      <c r="J1861" s="11"/>
      <c r="K1861" s="12"/>
      <c r="P1861" s="13"/>
      <c r="R1861"/>
      <c r="S1861"/>
    </row>
    <row r="1862" spans="3:19" x14ac:dyDescent="0.45">
      <c r="C1862"/>
      <c r="D1862"/>
      <c r="E1862"/>
      <c r="G1862" s="7"/>
      <c r="H1862" s="7"/>
      <c r="I1862" s="10"/>
      <c r="J1862" s="11"/>
      <c r="K1862" s="12"/>
      <c r="P1862" s="13"/>
      <c r="R1862"/>
      <c r="S1862"/>
    </row>
    <row r="1863" spans="3:19" x14ac:dyDescent="0.45">
      <c r="C1863"/>
      <c r="D1863"/>
      <c r="E1863"/>
      <c r="G1863" s="7"/>
      <c r="H1863" s="7"/>
      <c r="I1863" s="10"/>
      <c r="J1863" s="11"/>
      <c r="K1863" s="12"/>
      <c r="P1863" s="13"/>
      <c r="R1863"/>
      <c r="S1863"/>
    </row>
    <row r="1864" spans="3:19" x14ac:dyDescent="0.45">
      <c r="C1864"/>
      <c r="D1864"/>
      <c r="E1864"/>
      <c r="G1864" s="7"/>
      <c r="H1864" s="7"/>
      <c r="I1864" s="10"/>
      <c r="J1864" s="11"/>
      <c r="K1864" s="12"/>
      <c r="P1864" s="13"/>
      <c r="R1864"/>
      <c r="S1864"/>
    </row>
    <row r="1865" spans="3:19" x14ac:dyDescent="0.45">
      <c r="C1865"/>
      <c r="D1865"/>
      <c r="E1865"/>
      <c r="G1865" s="7"/>
      <c r="H1865" s="7"/>
      <c r="I1865" s="10"/>
      <c r="J1865" s="11"/>
      <c r="K1865" s="12"/>
      <c r="P1865" s="13"/>
      <c r="R1865"/>
      <c r="S1865"/>
    </row>
    <row r="1866" spans="3:19" x14ac:dyDescent="0.45">
      <c r="C1866"/>
      <c r="D1866"/>
      <c r="E1866"/>
      <c r="G1866" s="7"/>
      <c r="H1866" s="7"/>
      <c r="I1866" s="10"/>
      <c r="J1866" s="11"/>
      <c r="K1866" s="12"/>
      <c r="P1866" s="13"/>
      <c r="R1866"/>
      <c r="S1866"/>
    </row>
    <row r="1867" spans="3:19" x14ac:dyDescent="0.45">
      <c r="C1867"/>
      <c r="D1867"/>
      <c r="E1867"/>
      <c r="G1867" s="7"/>
      <c r="H1867" s="7"/>
      <c r="I1867" s="10"/>
      <c r="J1867" s="11"/>
      <c r="K1867" s="12"/>
      <c r="P1867" s="13"/>
      <c r="R1867"/>
      <c r="S1867"/>
    </row>
    <row r="1868" spans="3:19" x14ac:dyDescent="0.45">
      <c r="C1868"/>
      <c r="D1868"/>
      <c r="E1868"/>
      <c r="G1868" s="7"/>
      <c r="H1868" s="7"/>
      <c r="I1868" s="10"/>
      <c r="J1868" s="11"/>
      <c r="K1868" s="12"/>
      <c r="P1868" s="13"/>
      <c r="R1868"/>
      <c r="S1868"/>
    </row>
    <row r="1869" spans="3:19" x14ac:dyDescent="0.45">
      <c r="C1869"/>
      <c r="D1869"/>
      <c r="E1869"/>
      <c r="G1869" s="7"/>
      <c r="H1869" s="7"/>
      <c r="I1869" s="10"/>
      <c r="J1869" s="11"/>
      <c r="K1869" s="12"/>
      <c r="P1869" s="13"/>
      <c r="R1869"/>
      <c r="S1869"/>
    </row>
    <row r="1870" spans="3:19" x14ac:dyDescent="0.45">
      <c r="C1870"/>
      <c r="D1870"/>
      <c r="E1870"/>
      <c r="G1870" s="7"/>
      <c r="H1870" s="7"/>
      <c r="I1870" s="10"/>
      <c r="J1870" s="11"/>
      <c r="K1870" s="12"/>
      <c r="P1870" s="13"/>
      <c r="R1870"/>
      <c r="S1870"/>
    </row>
    <row r="1871" spans="3:19" x14ac:dyDescent="0.45">
      <c r="C1871"/>
      <c r="D1871"/>
      <c r="E1871"/>
      <c r="G1871" s="7"/>
      <c r="H1871" s="7"/>
      <c r="I1871" s="10"/>
      <c r="J1871" s="11"/>
      <c r="K1871" s="12"/>
      <c r="P1871" s="13"/>
      <c r="R1871"/>
      <c r="S1871"/>
    </row>
    <row r="1872" spans="3:19" x14ac:dyDescent="0.45">
      <c r="C1872"/>
      <c r="D1872"/>
      <c r="E1872"/>
      <c r="G1872" s="7"/>
      <c r="H1872" s="7"/>
      <c r="I1872" s="10"/>
      <c r="J1872" s="11"/>
      <c r="K1872" s="12"/>
      <c r="P1872" s="13"/>
      <c r="R1872"/>
      <c r="S1872"/>
    </row>
    <row r="1873" spans="3:19" x14ac:dyDescent="0.45">
      <c r="C1873"/>
      <c r="D1873"/>
      <c r="E1873"/>
      <c r="G1873" s="7"/>
      <c r="H1873" s="7"/>
      <c r="I1873" s="10"/>
      <c r="J1873" s="11"/>
      <c r="K1873" s="12"/>
      <c r="P1873" s="13"/>
      <c r="R1873"/>
      <c r="S1873"/>
    </row>
    <row r="1874" spans="3:19" x14ac:dyDescent="0.45">
      <c r="C1874"/>
      <c r="D1874"/>
      <c r="E1874"/>
      <c r="G1874" s="7"/>
      <c r="H1874" s="7"/>
      <c r="I1874" s="10"/>
      <c r="J1874" s="11"/>
      <c r="K1874" s="12"/>
      <c r="P1874" s="13"/>
      <c r="R1874"/>
      <c r="S1874"/>
    </row>
    <row r="1875" spans="3:19" x14ac:dyDescent="0.45">
      <c r="C1875"/>
      <c r="D1875"/>
      <c r="E1875"/>
      <c r="G1875" s="7"/>
      <c r="H1875" s="7"/>
      <c r="I1875" s="10"/>
      <c r="J1875" s="11"/>
      <c r="K1875" s="12"/>
      <c r="P1875" s="13"/>
      <c r="R1875"/>
      <c r="S1875"/>
    </row>
    <row r="1876" spans="3:19" x14ac:dyDescent="0.45">
      <c r="C1876"/>
      <c r="D1876"/>
      <c r="E1876"/>
      <c r="G1876" s="7"/>
      <c r="H1876" s="7"/>
      <c r="I1876" s="10"/>
      <c r="J1876" s="11"/>
      <c r="K1876" s="12"/>
      <c r="P1876" s="13"/>
      <c r="R1876"/>
      <c r="S1876"/>
    </row>
    <row r="1877" spans="3:19" x14ac:dyDescent="0.45">
      <c r="C1877"/>
      <c r="D1877"/>
      <c r="E1877"/>
      <c r="G1877" s="7"/>
      <c r="H1877" s="7"/>
      <c r="I1877" s="10"/>
      <c r="J1877" s="11"/>
      <c r="K1877" s="12"/>
      <c r="P1877" s="13"/>
      <c r="R1877"/>
      <c r="S1877"/>
    </row>
    <row r="1878" spans="3:19" x14ac:dyDescent="0.45">
      <c r="C1878"/>
      <c r="D1878"/>
      <c r="E1878"/>
      <c r="G1878" s="7"/>
      <c r="H1878" s="7"/>
      <c r="I1878" s="10"/>
      <c r="J1878" s="11"/>
      <c r="K1878" s="12"/>
      <c r="P1878" s="13"/>
      <c r="R1878"/>
      <c r="S1878"/>
    </row>
    <row r="1879" spans="3:19" x14ac:dyDescent="0.45">
      <c r="C1879"/>
      <c r="D1879"/>
      <c r="E1879"/>
      <c r="G1879" s="7"/>
      <c r="H1879" s="7"/>
      <c r="I1879" s="10"/>
      <c r="J1879" s="11"/>
      <c r="K1879" s="12"/>
      <c r="P1879" s="13"/>
      <c r="R1879"/>
      <c r="S1879"/>
    </row>
    <row r="1880" spans="3:19" x14ac:dyDescent="0.45">
      <c r="C1880"/>
      <c r="D1880"/>
      <c r="E1880"/>
      <c r="G1880" s="7"/>
      <c r="H1880" s="7"/>
      <c r="I1880" s="10"/>
      <c r="J1880" s="11"/>
      <c r="K1880" s="12"/>
      <c r="P1880" s="13"/>
      <c r="R1880"/>
      <c r="S1880"/>
    </row>
    <row r="1881" spans="3:19" x14ac:dyDescent="0.45">
      <c r="C1881"/>
      <c r="D1881"/>
      <c r="E1881"/>
      <c r="G1881" s="7"/>
      <c r="H1881" s="7"/>
      <c r="I1881" s="10"/>
      <c r="J1881" s="11"/>
      <c r="K1881" s="12"/>
      <c r="P1881" s="13"/>
      <c r="R1881"/>
      <c r="S1881"/>
    </row>
    <row r="1882" spans="3:19" x14ac:dyDescent="0.45">
      <c r="C1882"/>
      <c r="D1882"/>
      <c r="E1882"/>
      <c r="G1882" s="7"/>
      <c r="H1882" s="7"/>
      <c r="I1882" s="10"/>
      <c r="J1882" s="11"/>
      <c r="K1882" s="12"/>
      <c r="P1882" s="13"/>
      <c r="R1882"/>
      <c r="S1882"/>
    </row>
    <row r="1883" spans="3:19" x14ac:dyDescent="0.45">
      <c r="C1883"/>
      <c r="D1883"/>
      <c r="E1883"/>
      <c r="G1883" s="7"/>
      <c r="H1883" s="7"/>
      <c r="I1883" s="10"/>
      <c r="J1883" s="11"/>
      <c r="K1883" s="12"/>
      <c r="P1883" s="13"/>
      <c r="R1883"/>
      <c r="S1883"/>
    </row>
    <row r="1884" spans="3:19" x14ac:dyDescent="0.45">
      <c r="C1884"/>
      <c r="D1884"/>
      <c r="E1884"/>
      <c r="G1884" s="7"/>
      <c r="H1884" s="7"/>
      <c r="I1884" s="10"/>
      <c r="J1884" s="11"/>
      <c r="K1884" s="12"/>
      <c r="P1884" s="13"/>
      <c r="R1884"/>
      <c r="S1884"/>
    </row>
    <row r="1885" spans="3:19" x14ac:dyDescent="0.45">
      <c r="C1885"/>
      <c r="D1885"/>
      <c r="E1885"/>
      <c r="G1885" s="7"/>
      <c r="H1885" s="7"/>
      <c r="I1885" s="10"/>
      <c r="J1885" s="11"/>
      <c r="K1885" s="12"/>
      <c r="P1885" s="13"/>
      <c r="R1885"/>
      <c r="S1885"/>
    </row>
    <row r="1886" spans="3:19" x14ac:dyDescent="0.45">
      <c r="C1886"/>
      <c r="D1886"/>
      <c r="E1886"/>
      <c r="G1886" s="7"/>
      <c r="H1886" s="7"/>
      <c r="I1886" s="10"/>
      <c r="J1886" s="11"/>
      <c r="K1886" s="12"/>
      <c r="P1886" s="13"/>
      <c r="R1886"/>
      <c r="S1886"/>
    </row>
    <row r="1887" spans="3:19" x14ac:dyDescent="0.45">
      <c r="C1887"/>
      <c r="D1887"/>
      <c r="E1887"/>
      <c r="G1887" s="7"/>
      <c r="H1887" s="7"/>
      <c r="I1887" s="10"/>
      <c r="J1887" s="11"/>
      <c r="K1887" s="12"/>
      <c r="P1887" s="13"/>
      <c r="R1887"/>
      <c r="S1887"/>
    </row>
    <row r="1888" spans="3:19" x14ac:dyDescent="0.45">
      <c r="C1888"/>
      <c r="D1888"/>
      <c r="E1888"/>
      <c r="G1888" s="7"/>
      <c r="H1888" s="7"/>
      <c r="I1888" s="10"/>
      <c r="J1888" s="11"/>
      <c r="K1888" s="12"/>
      <c r="P1888" s="13"/>
      <c r="R1888"/>
      <c r="S1888"/>
    </row>
    <row r="1889" spans="3:19" x14ac:dyDescent="0.45">
      <c r="C1889"/>
      <c r="D1889"/>
      <c r="E1889"/>
      <c r="G1889" s="7"/>
      <c r="H1889" s="7"/>
      <c r="I1889" s="10"/>
      <c r="J1889" s="11"/>
      <c r="K1889" s="12"/>
      <c r="P1889" s="13"/>
      <c r="R1889"/>
      <c r="S1889"/>
    </row>
    <row r="1890" spans="3:19" x14ac:dyDescent="0.45">
      <c r="C1890"/>
      <c r="D1890"/>
      <c r="E1890"/>
      <c r="G1890" s="7"/>
      <c r="H1890" s="7"/>
      <c r="I1890" s="10"/>
      <c r="J1890" s="11"/>
      <c r="K1890" s="12"/>
      <c r="P1890" s="13"/>
      <c r="R1890"/>
      <c r="S1890"/>
    </row>
    <row r="1891" spans="3:19" x14ac:dyDescent="0.45">
      <c r="C1891"/>
      <c r="D1891"/>
      <c r="E1891"/>
      <c r="G1891" s="7"/>
      <c r="H1891" s="7"/>
      <c r="I1891" s="10"/>
      <c r="J1891" s="11"/>
      <c r="K1891" s="12"/>
      <c r="P1891" s="13"/>
      <c r="R1891"/>
      <c r="S1891"/>
    </row>
    <row r="1892" spans="3:19" x14ac:dyDescent="0.45">
      <c r="C1892"/>
      <c r="D1892"/>
      <c r="E1892"/>
      <c r="G1892" s="7"/>
      <c r="H1892" s="7"/>
      <c r="I1892" s="10"/>
      <c r="J1892" s="11"/>
      <c r="K1892" s="12"/>
      <c r="P1892" s="13"/>
      <c r="R1892"/>
      <c r="S1892"/>
    </row>
    <row r="1893" spans="3:19" x14ac:dyDescent="0.45">
      <c r="C1893"/>
      <c r="D1893"/>
      <c r="E1893"/>
      <c r="G1893" s="7"/>
      <c r="H1893" s="7"/>
      <c r="I1893" s="10"/>
      <c r="J1893" s="11"/>
      <c r="K1893" s="12"/>
      <c r="P1893" s="13"/>
      <c r="R1893"/>
      <c r="S1893"/>
    </row>
    <row r="1894" spans="3:19" x14ac:dyDescent="0.45">
      <c r="C1894"/>
      <c r="D1894"/>
      <c r="E1894"/>
      <c r="G1894" s="7"/>
      <c r="H1894" s="7"/>
      <c r="I1894" s="10"/>
      <c r="J1894" s="11"/>
      <c r="K1894" s="12"/>
      <c r="P1894" s="13"/>
      <c r="R1894"/>
      <c r="S1894"/>
    </row>
    <row r="1895" spans="3:19" x14ac:dyDescent="0.45">
      <c r="C1895"/>
      <c r="D1895"/>
      <c r="E1895"/>
      <c r="G1895" s="7"/>
      <c r="H1895" s="7"/>
      <c r="I1895" s="10"/>
      <c r="J1895" s="11"/>
      <c r="K1895" s="12"/>
      <c r="P1895" s="13"/>
      <c r="R1895"/>
      <c r="S1895"/>
    </row>
    <row r="1896" spans="3:19" x14ac:dyDescent="0.45">
      <c r="C1896"/>
      <c r="D1896"/>
      <c r="E1896"/>
      <c r="G1896" s="7"/>
      <c r="H1896" s="7"/>
      <c r="I1896" s="10"/>
      <c r="J1896" s="11"/>
      <c r="K1896" s="12"/>
      <c r="P1896" s="13"/>
      <c r="R1896"/>
      <c r="S1896"/>
    </row>
    <row r="1897" spans="3:19" x14ac:dyDescent="0.45">
      <c r="C1897"/>
      <c r="D1897"/>
      <c r="E1897"/>
      <c r="G1897" s="7"/>
      <c r="H1897" s="7"/>
      <c r="I1897" s="10"/>
      <c r="J1897" s="11"/>
      <c r="K1897" s="12"/>
      <c r="P1897" s="13"/>
      <c r="R1897"/>
      <c r="S1897"/>
    </row>
    <row r="1898" spans="3:19" x14ac:dyDescent="0.45">
      <c r="C1898"/>
      <c r="D1898"/>
      <c r="E1898"/>
      <c r="G1898" s="7"/>
      <c r="H1898" s="7"/>
      <c r="I1898" s="10"/>
      <c r="J1898" s="11"/>
      <c r="K1898" s="12"/>
      <c r="P1898" s="13"/>
      <c r="R1898"/>
      <c r="S1898"/>
    </row>
    <row r="1899" spans="3:19" x14ac:dyDescent="0.45">
      <c r="C1899"/>
      <c r="D1899"/>
      <c r="E1899"/>
      <c r="G1899" s="7"/>
      <c r="H1899" s="7"/>
      <c r="I1899" s="10"/>
      <c r="J1899" s="11"/>
      <c r="K1899" s="12"/>
      <c r="P1899" s="13"/>
      <c r="R1899"/>
      <c r="S1899"/>
    </row>
    <row r="1900" spans="3:19" x14ac:dyDescent="0.45">
      <c r="C1900"/>
      <c r="D1900"/>
      <c r="E1900"/>
      <c r="G1900" s="7"/>
      <c r="H1900" s="7"/>
      <c r="I1900" s="10"/>
      <c r="J1900" s="11"/>
      <c r="K1900" s="12"/>
      <c r="P1900" s="13"/>
      <c r="R1900"/>
      <c r="S1900"/>
    </row>
    <row r="1901" spans="3:19" x14ac:dyDescent="0.45">
      <c r="C1901"/>
      <c r="D1901"/>
      <c r="E1901"/>
      <c r="G1901" s="7"/>
      <c r="H1901" s="7"/>
      <c r="I1901" s="10"/>
      <c r="J1901" s="11"/>
      <c r="K1901" s="12"/>
      <c r="P1901" s="13"/>
      <c r="R1901"/>
      <c r="S1901"/>
    </row>
    <row r="1902" spans="3:19" x14ac:dyDescent="0.45">
      <c r="C1902"/>
      <c r="D1902"/>
      <c r="E1902"/>
      <c r="G1902" s="7"/>
      <c r="H1902" s="7"/>
      <c r="I1902" s="10"/>
      <c r="J1902" s="11"/>
      <c r="K1902" s="12"/>
      <c r="P1902" s="13"/>
      <c r="R1902"/>
      <c r="S1902"/>
    </row>
    <row r="1903" spans="3:19" x14ac:dyDescent="0.45">
      <c r="C1903"/>
      <c r="D1903"/>
      <c r="E1903"/>
      <c r="G1903" s="7"/>
      <c r="H1903" s="7"/>
      <c r="I1903" s="10"/>
      <c r="J1903" s="11"/>
      <c r="K1903" s="12"/>
      <c r="P1903" s="13"/>
      <c r="R1903"/>
      <c r="S1903"/>
    </row>
    <row r="1904" spans="3:19" x14ac:dyDescent="0.45">
      <c r="C1904"/>
      <c r="D1904"/>
      <c r="E1904"/>
      <c r="G1904" s="7"/>
      <c r="H1904" s="7"/>
      <c r="I1904" s="10"/>
      <c r="J1904" s="11"/>
      <c r="K1904" s="12"/>
      <c r="P1904" s="13"/>
      <c r="R1904"/>
      <c r="S1904"/>
    </row>
    <row r="1905" spans="3:19" x14ac:dyDescent="0.45">
      <c r="C1905"/>
      <c r="D1905"/>
      <c r="E1905"/>
      <c r="G1905" s="7"/>
      <c r="H1905" s="7"/>
      <c r="I1905" s="10"/>
      <c r="J1905" s="11"/>
      <c r="K1905" s="12"/>
      <c r="P1905" s="13"/>
      <c r="R1905"/>
      <c r="S1905"/>
    </row>
    <row r="1906" spans="3:19" x14ac:dyDescent="0.45">
      <c r="C1906"/>
      <c r="D1906"/>
      <c r="E1906"/>
      <c r="G1906" s="7"/>
      <c r="H1906" s="7"/>
      <c r="I1906" s="10"/>
      <c r="J1906" s="11"/>
      <c r="K1906" s="12"/>
      <c r="P1906" s="13"/>
      <c r="R1906"/>
      <c r="S1906"/>
    </row>
    <row r="1907" spans="3:19" x14ac:dyDescent="0.45">
      <c r="C1907"/>
      <c r="D1907"/>
      <c r="E1907"/>
      <c r="G1907" s="7"/>
      <c r="H1907" s="7"/>
      <c r="I1907" s="10"/>
      <c r="J1907" s="11"/>
      <c r="K1907" s="12"/>
      <c r="P1907" s="13"/>
      <c r="R1907"/>
      <c r="S1907"/>
    </row>
    <row r="1908" spans="3:19" x14ac:dyDescent="0.45">
      <c r="C1908"/>
      <c r="D1908"/>
      <c r="E1908"/>
      <c r="G1908" s="7"/>
      <c r="H1908" s="7"/>
      <c r="I1908" s="10"/>
      <c r="J1908" s="11"/>
      <c r="K1908" s="12"/>
      <c r="P1908" s="13"/>
      <c r="R1908"/>
      <c r="S1908"/>
    </row>
    <row r="1909" spans="3:19" x14ac:dyDescent="0.45">
      <c r="C1909"/>
      <c r="D1909"/>
      <c r="E1909"/>
      <c r="G1909" s="7"/>
      <c r="H1909" s="7"/>
      <c r="I1909" s="10"/>
      <c r="J1909" s="11"/>
      <c r="K1909" s="12"/>
      <c r="P1909" s="13"/>
      <c r="R1909"/>
      <c r="S1909"/>
    </row>
    <row r="1910" spans="3:19" x14ac:dyDescent="0.45">
      <c r="C1910"/>
      <c r="D1910"/>
      <c r="E1910"/>
      <c r="G1910" s="7"/>
      <c r="H1910" s="7"/>
      <c r="I1910" s="10"/>
      <c r="J1910" s="11"/>
      <c r="K1910" s="12"/>
      <c r="P1910" s="13"/>
      <c r="R1910"/>
      <c r="S1910"/>
    </row>
    <row r="1911" spans="3:19" x14ac:dyDescent="0.45">
      <c r="C1911"/>
      <c r="D1911"/>
      <c r="E1911"/>
      <c r="G1911" s="7"/>
      <c r="H1911" s="7"/>
      <c r="I1911" s="10"/>
      <c r="J1911" s="11"/>
      <c r="K1911" s="12"/>
      <c r="P1911" s="13"/>
      <c r="R1911"/>
      <c r="S1911"/>
    </row>
    <row r="1912" spans="3:19" x14ac:dyDescent="0.45">
      <c r="C1912"/>
      <c r="D1912"/>
      <c r="E1912"/>
      <c r="G1912" s="7"/>
      <c r="H1912" s="7"/>
      <c r="I1912" s="10"/>
      <c r="J1912" s="11"/>
      <c r="K1912" s="12"/>
      <c r="P1912" s="13"/>
      <c r="R1912"/>
      <c r="S1912"/>
    </row>
    <row r="1913" spans="3:19" x14ac:dyDescent="0.45">
      <c r="C1913"/>
      <c r="D1913"/>
      <c r="E1913"/>
      <c r="G1913" s="7"/>
      <c r="H1913" s="7"/>
      <c r="I1913" s="10"/>
      <c r="J1913" s="11"/>
      <c r="K1913" s="12"/>
      <c r="P1913" s="13"/>
      <c r="R1913"/>
      <c r="S1913"/>
    </row>
    <row r="1914" spans="3:19" x14ac:dyDescent="0.45">
      <c r="C1914"/>
      <c r="D1914"/>
      <c r="E1914"/>
      <c r="G1914" s="7"/>
      <c r="H1914" s="7"/>
      <c r="I1914" s="10"/>
      <c r="J1914" s="11"/>
      <c r="K1914" s="12"/>
      <c r="P1914" s="13"/>
      <c r="R1914"/>
      <c r="S1914"/>
    </row>
    <row r="1915" spans="3:19" x14ac:dyDescent="0.45">
      <c r="C1915"/>
      <c r="D1915"/>
      <c r="E1915"/>
      <c r="G1915" s="7"/>
      <c r="H1915" s="7"/>
      <c r="I1915" s="10"/>
      <c r="J1915" s="11"/>
      <c r="K1915" s="12"/>
      <c r="P1915" s="13"/>
      <c r="R1915"/>
      <c r="S1915"/>
    </row>
    <row r="1916" spans="3:19" x14ac:dyDescent="0.45">
      <c r="C1916"/>
      <c r="D1916"/>
      <c r="E1916"/>
      <c r="G1916" s="7"/>
      <c r="H1916" s="7"/>
      <c r="I1916" s="10"/>
      <c r="J1916" s="11"/>
      <c r="K1916" s="12"/>
      <c r="P1916" s="13"/>
      <c r="R1916"/>
      <c r="S1916"/>
    </row>
    <row r="1917" spans="3:19" x14ac:dyDescent="0.45">
      <c r="C1917"/>
      <c r="D1917"/>
      <c r="E1917"/>
      <c r="G1917" s="7"/>
      <c r="H1917" s="7"/>
      <c r="I1917" s="10"/>
      <c r="J1917" s="11"/>
      <c r="K1917" s="12"/>
      <c r="P1917" s="13"/>
      <c r="R1917"/>
      <c r="S1917"/>
    </row>
    <row r="1918" spans="3:19" x14ac:dyDescent="0.45">
      <c r="C1918"/>
      <c r="D1918"/>
      <c r="E1918"/>
      <c r="G1918" s="7"/>
      <c r="H1918" s="7"/>
      <c r="I1918" s="10"/>
      <c r="J1918" s="11"/>
      <c r="K1918" s="12"/>
      <c r="P1918" s="13"/>
      <c r="R1918"/>
      <c r="S1918"/>
    </row>
    <row r="1919" spans="3:19" x14ac:dyDescent="0.45">
      <c r="C1919"/>
      <c r="D1919"/>
      <c r="E1919"/>
      <c r="G1919" s="7"/>
      <c r="H1919" s="7"/>
      <c r="I1919" s="10"/>
      <c r="J1919" s="11"/>
      <c r="K1919" s="12"/>
      <c r="P1919" s="13"/>
      <c r="R1919"/>
      <c r="S1919"/>
    </row>
    <row r="1920" spans="3:19" x14ac:dyDescent="0.45">
      <c r="C1920"/>
      <c r="D1920"/>
      <c r="E1920"/>
      <c r="G1920" s="7"/>
      <c r="H1920" s="7"/>
      <c r="I1920" s="10"/>
      <c r="J1920" s="11"/>
      <c r="K1920" s="12"/>
      <c r="P1920" s="13"/>
      <c r="R1920"/>
      <c r="S1920"/>
    </row>
    <row r="1921" spans="3:19" x14ac:dyDescent="0.45">
      <c r="C1921"/>
      <c r="D1921"/>
      <c r="E1921"/>
      <c r="G1921" s="7"/>
      <c r="H1921" s="7"/>
      <c r="I1921" s="10"/>
      <c r="J1921" s="11"/>
      <c r="K1921" s="12"/>
      <c r="P1921" s="13"/>
      <c r="R1921"/>
      <c r="S1921"/>
    </row>
    <row r="1922" spans="3:19" x14ac:dyDescent="0.45">
      <c r="C1922"/>
      <c r="D1922"/>
      <c r="E1922"/>
      <c r="G1922" s="7"/>
      <c r="H1922" s="7"/>
      <c r="I1922" s="10"/>
      <c r="J1922" s="11"/>
      <c r="K1922" s="12"/>
      <c r="P1922" s="13"/>
      <c r="R1922"/>
      <c r="S1922"/>
    </row>
    <row r="1923" spans="3:19" x14ac:dyDescent="0.45">
      <c r="C1923"/>
      <c r="D1923"/>
      <c r="E1923"/>
      <c r="G1923" s="7"/>
      <c r="H1923" s="7"/>
      <c r="I1923" s="10"/>
      <c r="J1923" s="11"/>
      <c r="K1923" s="12"/>
      <c r="P1923" s="13"/>
      <c r="R1923"/>
      <c r="S1923"/>
    </row>
    <row r="1924" spans="3:19" x14ac:dyDescent="0.45">
      <c r="C1924"/>
      <c r="D1924"/>
      <c r="E1924"/>
      <c r="G1924" s="7"/>
      <c r="H1924" s="7"/>
      <c r="I1924" s="10"/>
      <c r="J1924" s="11"/>
      <c r="K1924" s="12"/>
      <c r="P1924" s="13"/>
      <c r="R1924"/>
      <c r="S1924"/>
    </row>
    <row r="1925" spans="3:19" x14ac:dyDescent="0.45">
      <c r="C1925"/>
      <c r="D1925"/>
      <c r="E1925"/>
      <c r="G1925" s="7"/>
      <c r="H1925" s="7"/>
      <c r="I1925" s="10"/>
      <c r="J1925" s="11"/>
      <c r="K1925" s="12"/>
      <c r="P1925" s="13"/>
      <c r="R1925"/>
      <c r="S1925"/>
    </row>
    <row r="1926" spans="3:19" x14ac:dyDescent="0.45">
      <c r="C1926"/>
      <c r="D1926"/>
      <c r="E1926"/>
      <c r="G1926" s="7"/>
      <c r="H1926" s="7"/>
      <c r="I1926" s="10"/>
      <c r="J1926" s="11"/>
      <c r="K1926" s="12"/>
      <c r="P1926" s="13"/>
      <c r="R1926"/>
      <c r="S1926"/>
    </row>
    <row r="1927" spans="3:19" x14ac:dyDescent="0.45">
      <c r="C1927"/>
      <c r="D1927"/>
      <c r="E1927"/>
      <c r="G1927" s="7"/>
      <c r="H1927" s="7"/>
      <c r="I1927" s="10"/>
      <c r="J1927" s="11"/>
      <c r="K1927" s="12"/>
      <c r="P1927" s="13"/>
      <c r="R1927"/>
      <c r="S1927"/>
    </row>
    <row r="1928" spans="3:19" x14ac:dyDescent="0.45">
      <c r="C1928"/>
      <c r="D1928"/>
      <c r="E1928"/>
      <c r="G1928" s="7"/>
      <c r="H1928" s="7"/>
      <c r="I1928" s="10"/>
      <c r="J1928" s="11"/>
      <c r="K1928" s="12"/>
      <c r="P1928" s="13"/>
      <c r="R1928"/>
      <c r="S1928"/>
    </row>
    <row r="1929" spans="3:19" x14ac:dyDescent="0.45">
      <c r="C1929"/>
      <c r="D1929"/>
      <c r="E1929"/>
      <c r="G1929" s="7"/>
      <c r="H1929" s="7"/>
      <c r="I1929" s="10"/>
      <c r="J1929" s="11"/>
      <c r="K1929" s="12"/>
      <c r="P1929" s="13"/>
      <c r="R1929"/>
      <c r="S1929"/>
    </row>
    <row r="1930" spans="3:19" x14ac:dyDescent="0.45">
      <c r="C1930"/>
      <c r="D1930"/>
      <c r="E1930"/>
      <c r="G1930" s="7"/>
      <c r="H1930" s="7"/>
      <c r="I1930" s="10"/>
      <c r="J1930" s="11"/>
      <c r="K1930" s="12"/>
      <c r="P1930" s="13"/>
      <c r="R1930"/>
      <c r="S1930"/>
    </row>
    <row r="1931" spans="3:19" x14ac:dyDescent="0.45">
      <c r="C1931"/>
      <c r="D1931"/>
      <c r="E1931"/>
      <c r="G1931" s="7"/>
      <c r="H1931" s="7"/>
      <c r="I1931" s="10"/>
      <c r="J1931" s="11"/>
      <c r="K1931" s="12"/>
      <c r="P1931" s="13"/>
      <c r="R1931"/>
      <c r="S1931"/>
    </row>
    <row r="1932" spans="3:19" x14ac:dyDescent="0.45">
      <c r="C1932"/>
      <c r="D1932"/>
      <c r="E1932"/>
      <c r="G1932" s="7"/>
      <c r="H1932" s="7"/>
      <c r="I1932" s="10"/>
      <c r="J1932" s="11"/>
      <c r="K1932" s="12"/>
      <c r="P1932" s="13"/>
      <c r="R1932"/>
      <c r="S1932"/>
    </row>
    <row r="1933" spans="3:19" x14ac:dyDescent="0.45">
      <c r="C1933"/>
      <c r="D1933"/>
      <c r="E1933"/>
      <c r="G1933" s="7"/>
      <c r="H1933" s="7"/>
      <c r="I1933" s="10"/>
      <c r="J1933" s="11"/>
      <c r="K1933" s="12"/>
      <c r="P1933" s="13"/>
      <c r="R1933"/>
      <c r="S1933"/>
    </row>
    <row r="1934" spans="3:19" x14ac:dyDescent="0.45">
      <c r="C1934"/>
      <c r="D1934"/>
      <c r="E1934"/>
      <c r="G1934" s="7"/>
      <c r="H1934" s="7"/>
      <c r="I1934" s="10"/>
      <c r="J1934" s="11"/>
      <c r="K1934" s="12"/>
      <c r="P1934" s="13"/>
      <c r="R1934"/>
      <c r="S1934"/>
    </row>
    <row r="1935" spans="3:19" x14ac:dyDescent="0.45">
      <c r="C1935"/>
      <c r="D1935"/>
      <c r="E1935"/>
      <c r="G1935" s="7"/>
      <c r="H1935" s="7"/>
      <c r="I1935" s="10"/>
      <c r="J1935" s="11"/>
      <c r="K1935" s="12"/>
      <c r="P1935" s="13"/>
      <c r="R1935"/>
      <c r="S1935"/>
    </row>
    <row r="1936" spans="3:19" x14ac:dyDescent="0.45">
      <c r="C1936"/>
      <c r="D1936"/>
      <c r="E1936"/>
      <c r="G1936" s="7"/>
      <c r="H1936" s="7"/>
      <c r="I1936" s="10"/>
      <c r="J1936" s="11"/>
      <c r="K1936" s="12"/>
      <c r="P1936" s="13"/>
      <c r="R1936"/>
      <c r="S1936"/>
    </row>
    <row r="1937" spans="3:19" x14ac:dyDescent="0.45">
      <c r="C1937"/>
      <c r="D1937"/>
      <c r="E1937"/>
      <c r="G1937" s="7"/>
      <c r="H1937" s="7"/>
      <c r="I1937" s="10"/>
      <c r="J1937" s="11"/>
      <c r="K1937" s="12"/>
      <c r="P1937" s="13"/>
      <c r="R1937"/>
      <c r="S1937"/>
    </row>
    <row r="1938" spans="3:19" x14ac:dyDescent="0.45">
      <c r="C1938"/>
      <c r="D1938"/>
      <c r="E1938"/>
      <c r="G1938" s="7"/>
      <c r="H1938" s="7"/>
      <c r="I1938" s="10"/>
      <c r="J1938" s="11"/>
      <c r="K1938" s="12"/>
      <c r="P1938" s="13"/>
      <c r="R1938"/>
      <c r="S1938"/>
    </row>
    <row r="1939" spans="3:19" x14ac:dyDescent="0.45">
      <c r="C1939"/>
      <c r="D1939"/>
      <c r="E1939"/>
      <c r="G1939" s="7"/>
      <c r="H1939" s="7"/>
      <c r="I1939" s="10"/>
      <c r="J1939" s="11"/>
      <c r="K1939" s="12"/>
      <c r="P1939" s="13"/>
      <c r="R1939"/>
      <c r="S1939"/>
    </row>
    <row r="1940" spans="3:19" x14ac:dyDescent="0.45">
      <c r="C1940"/>
      <c r="D1940"/>
      <c r="E1940"/>
      <c r="G1940" s="7"/>
      <c r="H1940" s="7"/>
      <c r="I1940" s="10"/>
      <c r="J1940" s="11"/>
      <c r="K1940" s="12"/>
      <c r="P1940" s="13"/>
      <c r="R1940"/>
      <c r="S1940"/>
    </row>
    <row r="1941" spans="3:19" x14ac:dyDescent="0.45">
      <c r="C1941"/>
      <c r="D1941"/>
      <c r="E1941"/>
      <c r="G1941" s="7"/>
      <c r="H1941" s="7"/>
      <c r="I1941" s="10"/>
      <c r="J1941" s="11"/>
      <c r="K1941" s="12"/>
      <c r="P1941" s="13"/>
      <c r="R1941"/>
      <c r="S1941"/>
    </row>
    <row r="1942" spans="3:19" x14ac:dyDescent="0.45">
      <c r="C1942"/>
      <c r="D1942"/>
      <c r="E1942"/>
      <c r="G1942" s="7"/>
      <c r="H1942" s="7"/>
      <c r="I1942" s="10"/>
      <c r="J1942" s="11"/>
      <c r="K1942" s="12"/>
      <c r="P1942" s="13"/>
      <c r="R1942"/>
      <c r="S1942"/>
    </row>
    <row r="1943" spans="3:19" x14ac:dyDescent="0.45">
      <c r="C1943"/>
      <c r="D1943"/>
      <c r="E1943"/>
      <c r="G1943" s="7"/>
      <c r="H1943" s="7"/>
      <c r="I1943" s="10"/>
      <c r="J1943" s="11"/>
      <c r="K1943" s="12"/>
      <c r="P1943" s="13"/>
      <c r="R1943"/>
      <c r="S1943"/>
    </row>
    <row r="1944" spans="3:19" x14ac:dyDescent="0.45">
      <c r="C1944"/>
      <c r="D1944"/>
      <c r="E1944"/>
      <c r="G1944" s="7"/>
      <c r="H1944" s="7"/>
      <c r="I1944" s="10"/>
      <c r="J1944" s="11"/>
      <c r="K1944" s="12"/>
      <c r="P1944" s="13"/>
      <c r="R1944"/>
      <c r="S1944"/>
    </row>
    <row r="1945" spans="3:19" x14ac:dyDescent="0.45">
      <c r="C1945"/>
      <c r="D1945"/>
      <c r="E1945"/>
      <c r="G1945" s="7"/>
      <c r="H1945" s="7"/>
      <c r="I1945" s="10"/>
      <c r="J1945" s="11"/>
      <c r="K1945" s="12"/>
      <c r="P1945" s="13"/>
      <c r="R1945"/>
      <c r="S1945"/>
    </row>
    <row r="1946" spans="3:19" x14ac:dyDescent="0.45">
      <c r="C1946"/>
      <c r="D1946"/>
      <c r="E1946"/>
      <c r="G1946" s="7"/>
      <c r="H1946" s="7"/>
      <c r="I1946" s="10"/>
      <c r="J1946" s="11"/>
      <c r="K1946" s="12"/>
      <c r="P1946" s="13"/>
      <c r="R1946"/>
      <c r="S1946"/>
    </row>
    <row r="1947" spans="3:19" x14ac:dyDescent="0.45">
      <c r="C1947"/>
      <c r="D1947"/>
      <c r="E1947"/>
      <c r="G1947" s="7"/>
      <c r="H1947" s="7"/>
      <c r="I1947" s="10"/>
      <c r="J1947" s="11"/>
      <c r="K1947" s="12"/>
      <c r="P1947" s="13"/>
      <c r="R1947"/>
      <c r="S1947"/>
    </row>
    <row r="1948" spans="3:19" x14ac:dyDescent="0.45">
      <c r="C1948"/>
      <c r="D1948"/>
      <c r="E1948"/>
      <c r="G1948" s="7"/>
      <c r="H1948" s="7"/>
      <c r="I1948" s="10"/>
      <c r="J1948" s="11"/>
      <c r="K1948" s="12"/>
      <c r="P1948" s="13"/>
      <c r="R1948"/>
      <c r="S1948"/>
    </row>
    <row r="1949" spans="3:19" x14ac:dyDescent="0.45">
      <c r="C1949"/>
      <c r="D1949"/>
      <c r="E1949"/>
      <c r="G1949" s="7"/>
      <c r="H1949" s="7"/>
      <c r="I1949" s="10"/>
      <c r="J1949" s="11"/>
      <c r="K1949" s="12"/>
      <c r="P1949" s="13"/>
      <c r="R1949"/>
      <c r="S1949"/>
    </row>
    <row r="1950" spans="3:19" x14ac:dyDescent="0.45">
      <c r="C1950"/>
      <c r="D1950"/>
      <c r="E1950"/>
      <c r="G1950" s="7"/>
      <c r="H1950" s="7"/>
      <c r="I1950" s="10"/>
      <c r="J1950" s="11"/>
      <c r="K1950" s="12"/>
      <c r="P1950" s="13"/>
      <c r="R1950"/>
      <c r="S1950"/>
    </row>
    <row r="1951" spans="3:19" x14ac:dyDescent="0.45">
      <c r="C1951"/>
      <c r="D1951"/>
      <c r="E1951"/>
      <c r="G1951" s="7"/>
      <c r="H1951" s="7"/>
      <c r="I1951" s="10"/>
      <c r="J1951" s="11"/>
      <c r="K1951" s="12"/>
      <c r="P1951" s="13"/>
      <c r="R1951"/>
      <c r="S1951"/>
    </row>
    <row r="1952" spans="3:19" x14ac:dyDescent="0.45">
      <c r="C1952"/>
      <c r="D1952"/>
      <c r="E1952"/>
      <c r="G1952" s="7"/>
      <c r="H1952" s="7"/>
      <c r="I1952" s="10"/>
      <c r="J1952" s="11"/>
      <c r="K1952" s="12"/>
      <c r="P1952" s="13"/>
      <c r="R1952"/>
      <c r="S1952"/>
    </row>
    <row r="1953" spans="3:19" x14ac:dyDescent="0.45">
      <c r="C1953"/>
      <c r="D1953"/>
      <c r="E1953"/>
      <c r="G1953" s="7"/>
      <c r="H1953" s="7"/>
      <c r="I1953" s="10"/>
      <c r="J1953" s="11"/>
      <c r="K1953" s="12"/>
      <c r="P1953" s="13"/>
      <c r="R1953"/>
      <c r="S1953"/>
    </row>
    <row r="1954" spans="3:19" x14ac:dyDescent="0.45">
      <c r="C1954"/>
      <c r="D1954"/>
      <c r="E1954"/>
      <c r="G1954" s="7"/>
      <c r="H1954" s="7"/>
      <c r="I1954" s="10"/>
      <c r="J1954" s="11"/>
      <c r="K1954" s="12"/>
      <c r="P1954" s="13"/>
      <c r="R1954"/>
      <c r="S1954"/>
    </row>
    <row r="1955" spans="3:19" x14ac:dyDescent="0.45">
      <c r="C1955"/>
      <c r="D1955"/>
      <c r="E1955"/>
      <c r="G1955" s="7"/>
      <c r="H1955" s="7"/>
      <c r="I1955" s="10"/>
      <c r="J1955" s="11"/>
      <c r="K1955" s="12"/>
      <c r="P1955" s="13"/>
      <c r="R1955"/>
      <c r="S1955"/>
    </row>
    <row r="1956" spans="3:19" x14ac:dyDescent="0.45">
      <c r="C1956"/>
      <c r="D1956"/>
      <c r="E1956"/>
      <c r="G1956" s="7"/>
      <c r="H1956" s="7"/>
      <c r="I1956" s="10"/>
      <c r="J1956" s="11"/>
      <c r="K1956" s="12"/>
      <c r="P1956" s="13"/>
      <c r="R1956"/>
      <c r="S1956"/>
    </row>
    <row r="1957" spans="3:19" x14ac:dyDescent="0.45">
      <c r="C1957"/>
      <c r="D1957"/>
      <c r="E1957"/>
      <c r="G1957" s="7"/>
      <c r="H1957" s="7"/>
      <c r="I1957" s="10"/>
      <c r="J1957" s="11"/>
      <c r="K1957" s="12"/>
      <c r="P1957" s="13"/>
      <c r="R1957"/>
      <c r="S1957"/>
    </row>
    <row r="1958" spans="3:19" x14ac:dyDescent="0.45">
      <c r="C1958"/>
      <c r="D1958"/>
      <c r="E1958"/>
      <c r="G1958" s="7"/>
      <c r="H1958" s="7"/>
      <c r="I1958" s="10"/>
      <c r="J1958" s="11"/>
      <c r="K1958" s="12"/>
      <c r="P1958" s="13"/>
      <c r="R1958"/>
      <c r="S1958"/>
    </row>
    <row r="1959" spans="3:19" x14ac:dyDescent="0.45">
      <c r="C1959"/>
      <c r="D1959"/>
      <c r="E1959"/>
      <c r="G1959" s="7"/>
      <c r="H1959" s="7"/>
      <c r="I1959" s="10"/>
      <c r="J1959" s="11"/>
      <c r="K1959" s="12"/>
      <c r="P1959" s="13"/>
      <c r="R1959"/>
      <c r="S1959"/>
    </row>
    <row r="1960" spans="3:19" x14ac:dyDescent="0.45">
      <c r="C1960"/>
      <c r="D1960"/>
      <c r="E1960"/>
      <c r="G1960" s="7"/>
      <c r="H1960" s="7"/>
      <c r="I1960" s="10"/>
      <c r="J1960" s="11"/>
      <c r="K1960" s="12"/>
      <c r="P1960" s="13"/>
      <c r="R1960"/>
      <c r="S1960"/>
    </row>
    <row r="1961" spans="3:19" x14ac:dyDescent="0.45">
      <c r="C1961"/>
      <c r="D1961"/>
      <c r="E1961"/>
      <c r="G1961" s="7"/>
      <c r="H1961" s="7"/>
      <c r="I1961" s="10"/>
      <c r="J1961" s="11"/>
      <c r="K1961" s="12"/>
      <c r="P1961" s="13"/>
      <c r="R1961"/>
      <c r="S1961"/>
    </row>
    <row r="1962" spans="3:19" x14ac:dyDescent="0.45">
      <c r="C1962"/>
      <c r="D1962"/>
      <c r="E1962"/>
      <c r="G1962" s="7"/>
      <c r="H1962" s="7"/>
      <c r="I1962" s="10"/>
      <c r="J1962" s="11"/>
      <c r="K1962" s="12"/>
      <c r="P1962" s="13"/>
      <c r="R1962"/>
      <c r="S1962"/>
    </row>
    <row r="1963" spans="3:19" x14ac:dyDescent="0.45">
      <c r="C1963"/>
      <c r="D1963"/>
      <c r="E1963"/>
      <c r="G1963" s="7"/>
      <c r="H1963" s="7"/>
      <c r="I1963" s="10"/>
      <c r="J1963" s="11"/>
      <c r="K1963" s="12"/>
      <c r="P1963" s="13"/>
      <c r="R1963"/>
      <c r="S1963"/>
    </row>
    <row r="1964" spans="3:19" x14ac:dyDescent="0.45">
      <c r="C1964"/>
      <c r="D1964"/>
      <c r="E1964"/>
      <c r="G1964" s="7"/>
      <c r="H1964" s="7"/>
      <c r="I1964" s="10"/>
      <c r="J1964" s="11"/>
      <c r="K1964" s="12"/>
      <c r="P1964" s="13"/>
      <c r="R1964"/>
      <c r="S1964"/>
    </row>
    <row r="1965" spans="3:19" x14ac:dyDescent="0.45">
      <c r="C1965"/>
      <c r="D1965"/>
      <c r="E1965"/>
      <c r="G1965" s="7"/>
      <c r="H1965" s="7"/>
      <c r="I1965" s="10"/>
      <c r="J1965" s="11"/>
      <c r="K1965" s="12"/>
      <c r="P1965" s="13"/>
      <c r="R1965"/>
      <c r="S1965"/>
    </row>
    <row r="1966" spans="3:19" x14ac:dyDescent="0.45">
      <c r="C1966"/>
      <c r="D1966"/>
      <c r="E1966"/>
      <c r="G1966" s="7"/>
      <c r="H1966" s="7"/>
      <c r="I1966" s="10"/>
      <c r="J1966" s="11"/>
      <c r="K1966" s="12"/>
      <c r="P1966" s="13"/>
      <c r="R1966"/>
      <c r="S1966"/>
    </row>
    <row r="1967" spans="3:19" x14ac:dyDescent="0.45">
      <c r="C1967"/>
      <c r="D1967"/>
      <c r="E1967"/>
      <c r="G1967" s="7"/>
      <c r="H1967" s="7"/>
      <c r="I1967" s="10"/>
      <c r="J1967" s="11"/>
      <c r="K1967" s="12"/>
      <c r="P1967" s="13"/>
      <c r="R1967"/>
      <c r="S1967"/>
    </row>
    <row r="1968" spans="3:19" x14ac:dyDescent="0.45">
      <c r="C1968"/>
      <c r="D1968"/>
      <c r="E1968"/>
      <c r="G1968" s="7"/>
      <c r="H1968" s="7"/>
      <c r="I1968" s="10"/>
      <c r="J1968" s="11"/>
      <c r="K1968" s="12"/>
      <c r="P1968" s="13"/>
      <c r="R1968"/>
      <c r="S1968"/>
    </row>
    <row r="1969" spans="3:19" x14ac:dyDescent="0.45">
      <c r="C1969"/>
      <c r="D1969"/>
      <c r="E1969"/>
      <c r="G1969" s="7"/>
      <c r="H1969" s="7"/>
      <c r="I1969" s="10"/>
      <c r="J1969" s="11"/>
      <c r="K1969" s="12"/>
      <c r="P1969" s="13"/>
      <c r="R1969"/>
      <c r="S1969"/>
    </row>
    <row r="1970" spans="3:19" x14ac:dyDescent="0.45">
      <c r="C1970"/>
      <c r="D1970"/>
      <c r="E1970"/>
      <c r="G1970" s="7"/>
      <c r="H1970" s="7"/>
      <c r="I1970" s="10"/>
      <c r="J1970" s="11"/>
      <c r="K1970" s="12"/>
      <c r="P1970" s="13"/>
      <c r="R1970"/>
      <c r="S1970"/>
    </row>
    <row r="1971" spans="3:19" x14ac:dyDescent="0.45">
      <c r="C1971"/>
      <c r="D1971"/>
      <c r="E1971"/>
      <c r="G1971" s="7"/>
      <c r="H1971" s="7"/>
      <c r="I1971" s="10"/>
      <c r="J1971" s="11"/>
      <c r="K1971" s="12"/>
      <c r="P1971" s="13"/>
      <c r="R1971"/>
      <c r="S1971"/>
    </row>
    <row r="1972" spans="3:19" x14ac:dyDescent="0.45">
      <c r="C1972"/>
      <c r="D1972"/>
      <c r="E1972"/>
      <c r="G1972" s="7"/>
      <c r="H1972" s="7"/>
      <c r="I1972" s="10"/>
      <c r="J1972" s="11"/>
      <c r="K1972" s="12"/>
      <c r="P1972" s="13"/>
      <c r="R1972"/>
      <c r="S1972"/>
    </row>
    <row r="1973" spans="3:19" x14ac:dyDescent="0.45">
      <c r="C1973"/>
      <c r="D1973"/>
      <c r="E1973"/>
      <c r="G1973" s="7"/>
      <c r="H1973" s="7"/>
      <c r="I1973" s="10"/>
      <c r="J1973" s="11"/>
      <c r="K1973" s="12"/>
      <c r="P1973" s="13"/>
      <c r="R1973"/>
      <c r="S1973"/>
    </row>
    <row r="1974" spans="3:19" x14ac:dyDescent="0.45">
      <c r="C1974"/>
      <c r="D1974"/>
      <c r="E1974"/>
      <c r="G1974" s="7"/>
      <c r="H1974" s="7"/>
      <c r="I1974" s="10"/>
      <c r="J1974" s="11"/>
      <c r="K1974" s="12"/>
      <c r="P1974" s="13"/>
      <c r="R1974"/>
      <c r="S1974"/>
    </row>
    <row r="1975" spans="3:19" x14ac:dyDescent="0.45">
      <c r="C1975"/>
      <c r="D1975"/>
      <c r="E1975"/>
      <c r="G1975" s="7"/>
      <c r="H1975" s="7"/>
      <c r="I1975" s="10"/>
      <c r="J1975" s="11"/>
      <c r="K1975" s="12"/>
      <c r="P1975" s="13"/>
      <c r="R1975"/>
      <c r="S1975"/>
    </row>
    <row r="1976" spans="3:19" x14ac:dyDescent="0.45">
      <c r="C1976"/>
      <c r="D1976"/>
      <c r="E1976"/>
      <c r="G1976" s="7"/>
      <c r="H1976" s="7"/>
      <c r="I1976" s="10"/>
      <c r="J1976" s="11"/>
      <c r="K1976" s="12"/>
      <c r="P1976" s="13"/>
      <c r="R1976"/>
      <c r="S1976"/>
    </row>
    <row r="1977" spans="3:19" x14ac:dyDescent="0.45">
      <c r="C1977"/>
      <c r="D1977"/>
      <c r="E1977"/>
      <c r="G1977" s="7"/>
      <c r="H1977" s="7"/>
      <c r="I1977" s="10"/>
      <c r="J1977" s="11"/>
      <c r="K1977" s="12"/>
      <c r="P1977" s="13"/>
      <c r="R1977"/>
      <c r="S1977"/>
    </row>
    <row r="1978" spans="3:19" x14ac:dyDescent="0.45">
      <c r="C1978"/>
      <c r="D1978"/>
      <c r="E1978"/>
      <c r="G1978" s="7"/>
      <c r="H1978" s="7"/>
      <c r="I1978" s="10"/>
      <c r="J1978" s="11"/>
      <c r="K1978" s="12"/>
      <c r="P1978" s="13"/>
      <c r="R1978"/>
      <c r="S1978"/>
    </row>
    <row r="1979" spans="3:19" x14ac:dyDescent="0.45">
      <c r="C1979"/>
      <c r="D1979"/>
      <c r="E1979"/>
      <c r="G1979" s="7"/>
      <c r="H1979" s="7"/>
      <c r="I1979" s="10"/>
      <c r="J1979" s="11"/>
      <c r="K1979" s="12"/>
      <c r="P1979" s="13"/>
      <c r="R1979"/>
      <c r="S1979"/>
    </row>
    <row r="1980" spans="3:19" x14ac:dyDescent="0.45">
      <c r="C1980"/>
      <c r="D1980"/>
      <c r="E1980"/>
      <c r="G1980" s="7"/>
      <c r="H1980" s="7"/>
      <c r="I1980" s="10"/>
      <c r="J1980" s="11"/>
      <c r="K1980" s="12"/>
      <c r="P1980" s="13"/>
      <c r="R1980"/>
      <c r="S1980"/>
    </row>
    <row r="1981" spans="3:19" x14ac:dyDescent="0.45">
      <c r="C1981"/>
      <c r="D1981"/>
      <c r="E1981"/>
      <c r="G1981" s="7"/>
      <c r="H1981" s="7"/>
      <c r="I1981" s="10"/>
      <c r="J1981" s="11"/>
      <c r="K1981" s="12"/>
      <c r="P1981" s="13"/>
      <c r="R1981"/>
      <c r="S1981"/>
    </row>
    <row r="1982" spans="3:19" x14ac:dyDescent="0.45">
      <c r="C1982"/>
      <c r="D1982"/>
      <c r="E1982"/>
      <c r="G1982" s="7"/>
      <c r="H1982" s="7"/>
      <c r="I1982" s="10"/>
      <c r="J1982" s="11"/>
      <c r="K1982" s="12"/>
      <c r="P1982" s="13"/>
      <c r="R1982"/>
      <c r="S1982"/>
    </row>
    <row r="1983" spans="3:19" x14ac:dyDescent="0.45">
      <c r="C1983"/>
      <c r="D1983"/>
      <c r="E1983"/>
      <c r="G1983" s="7"/>
      <c r="H1983" s="7"/>
      <c r="I1983" s="10"/>
      <c r="J1983" s="11"/>
      <c r="K1983" s="12"/>
      <c r="P1983" s="13"/>
      <c r="R1983"/>
      <c r="S1983"/>
    </row>
    <row r="1984" spans="3:19" x14ac:dyDescent="0.45">
      <c r="C1984"/>
      <c r="D1984"/>
      <c r="E1984"/>
      <c r="G1984" s="7"/>
      <c r="H1984" s="7"/>
      <c r="I1984" s="10"/>
      <c r="J1984" s="11"/>
      <c r="K1984" s="12"/>
      <c r="P1984" s="13"/>
      <c r="R1984"/>
      <c r="S1984"/>
    </row>
    <row r="1985" spans="3:19" x14ac:dyDescent="0.45">
      <c r="C1985"/>
      <c r="D1985"/>
      <c r="E1985"/>
      <c r="G1985" s="7"/>
      <c r="H1985" s="7"/>
      <c r="I1985" s="10"/>
      <c r="J1985" s="11"/>
      <c r="K1985" s="12"/>
      <c r="P1985" s="13"/>
      <c r="R1985"/>
      <c r="S1985"/>
    </row>
    <row r="1986" spans="3:19" x14ac:dyDescent="0.45">
      <c r="C1986"/>
      <c r="D1986"/>
      <c r="E1986"/>
      <c r="G1986" s="7"/>
      <c r="H1986" s="7"/>
      <c r="I1986" s="10"/>
      <c r="J1986" s="11"/>
      <c r="K1986" s="12"/>
      <c r="P1986" s="13"/>
      <c r="R1986"/>
      <c r="S1986"/>
    </row>
    <row r="1987" spans="3:19" x14ac:dyDescent="0.45">
      <c r="C1987"/>
      <c r="D1987"/>
      <c r="E1987"/>
      <c r="G1987" s="7"/>
      <c r="H1987" s="7"/>
      <c r="I1987" s="10"/>
      <c r="J1987" s="11"/>
      <c r="K1987" s="12"/>
      <c r="P1987" s="13"/>
      <c r="R1987"/>
      <c r="S1987"/>
    </row>
    <row r="1988" spans="3:19" x14ac:dyDescent="0.45">
      <c r="C1988"/>
      <c r="D1988"/>
      <c r="E1988"/>
      <c r="G1988" s="7"/>
      <c r="H1988" s="7"/>
      <c r="I1988" s="10"/>
      <c r="J1988" s="11"/>
      <c r="K1988" s="12"/>
      <c r="P1988" s="13"/>
      <c r="R1988"/>
      <c r="S1988"/>
    </row>
    <row r="1989" spans="3:19" x14ac:dyDescent="0.45">
      <c r="C1989"/>
      <c r="D1989"/>
      <c r="E1989"/>
      <c r="G1989" s="7"/>
      <c r="H1989" s="7"/>
      <c r="I1989" s="10"/>
      <c r="J1989" s="11"/>
      <c r="K1989" s="12"/>
      <c r="P1989" s="13"/>
      <c r="R1989"/>
      <c r="S1989"/>
    </row>
    <row r="1990" spans="3:19" x14ac:dyDescent="0.45">
      <c r="C1990"/>
      <c r="D1990"/>
      <c r="E1990"/>
      <c r="G1990" s="7"/>
      <c r="H1990" s="7"/>
      <c r="I1990" s="10"/>
      <c r="J1990" s="11"/>
      <c r="K1990" s="12"/>
      <c r="P1990" s="13"/>
      <c r="R1990"/>
      <c r="S1990"/>
    </row>
    <row r="1991" spans="3:19" x14ac:dyDescent="0.45">
      <c r="C1991"/>
      <c r="D1991"/>
      <c r="E1991"/>
      <c r="G1991" s="7"/>
      <c r="H1991" s="7"/>
      <c r="I1991" s="10"/>
      <c r="J1991" s="11"/>
      <c r="K1991" s="12"/>
      <c r="P1991" s="13"/>
      <c r="R1991"/>
      <c r="S1991"/>
    </row>
    <row r="1992" spans="3:19" x14ac:dyDescent="0.45">
      <c r="C1992"/>
      <c r="D1992"/>
      <c r="E1992"/>
      <c r="G1992" s="7"/>
      <c r="H1992" s="7"/>
      <c r="I1992" s="10"/>
      <c r="J1992" s="11"/>
      <c r="K1992" s="12"/>
      <c r="P1992" s="13"/>
      <c r="R1992"/>
      <c r="S1992"/>
    </row>
    <row r="1993" spans="3:19" x14ac:dyDescent="0.45">
      <c r="C1993"/>
      <c r="D1993"/>
      <c r="E1993"/>
      <c r="G1993" s="7"/>
      <c r="H1993" s="7"/>
      <c r="I1993" s="10"/>
      <c r="J1993" s="11"/>
      <c r="K1993" s="12"/>
      <c r="P1993" s="13"/>
      <c r="R1993"/>
      <c r="S1993"/>
    </row>
    <row r="1994" spans="3:19" x14ac:dyDescent="0.45">
      <c r="C1994"/>
      <c r="D1994"/>
      <c r="E1994"/>
      <c r="G1994" s="7"/>
      <c r="H1994" s="7"/>
      <c r="I1994" s="10"/>
      <c r="J1994" s="11"/>
      <c r="K1994" s="12"/>
      <c r="P1994" s="13"/>
      <c r="R1994"/>
      <c r="S1994"/>
    </row>
    <row r="1995" spans="3:19" x14ac:dyDescent="0.45">
      <c r="C1995"/>
      <c r="D1995"/>
      <c r="E1995"/>
      <c r="G1995" s="7"/>
      <c r="H1995" s="7"/>
      <c r="I1995" s="10"/>
      <c r="J1995" s="11"/>
      <c r="K1995" s="12"/>
      <c r="P1995" s="13"/>
      <c r="R1995"/>
      <c r="S1995"/>
    </row>
    <row r="1996" spans="3:19" x14ac:dyDescent="0.45">
      <c r="C1996"/>
      <c r="D1996"/>
      <c r="E1996"/>
      <c r="G1996" s="7"/>
      <c r="H1996" s="7"/>
      <c r="I1996" s="10"/>
      <c r="J1996" s="11"/>
      <c r="K1996" s="12"/>
      <c r="P1996" s="13"/>
      <c r="R1996"/>
      <c r="S1996"/>
    </row>
    <row r="1997" spans="3:19" x14ac:dyDescent="0.45">
      <c r="C1997"/>
      <c r="D1997"/>
      <c r="E1997"/>
      <c r="G1997" s="7"/>
      <c r="H1997" s="7"/>
      <c r="I1997" s="10"/>
      <c r="J1997" s="11"/>
      <c r="K1997" s="12"/>
      <c r="P1997" s="13"/>
      <c r="R1997"/>
      <c r="S1997"/>
    </row>
    <row r="1998" spans="3:19" x14ac:dyDescent="0.45">
      <c r="C1998"/>
      <c r="D1998"/>
      <c r="E1998"/>
      <c r="G1998" s="7"/>
      <c r="H1998" s="7"/>
      <c r="I1998" s="10"/>
      <c r="J1998" s="11"/>
      <c r="K1998" s="12"/>
      <c r="P1998" s="13"/>
      <c r="R1998"/>
      <c r="S1998"/>
    </row>
    <row r="1999" spans="3:19" x14ac:dyDescent="0.45">
      <c r="C1999"/>
      <c r="D1999"/>
      <c r="E1999"/>
      <c r="G1999" s="7"/>
      <c r="H1999" s="7"/>
      <c r="I1999" s="10"/>
      <c r="J1999" s="11"/>
      <c r="K1999" s="12"/>
      <c r="P1999" s="13"/>
      <c r="R1999"/>
      <c r="S1999"/>
    </row>
    <row r="2000" spans="3:19" x14ac:dyDescent="0.45">
      <c r="C2000"/>
      <c r="D2000"/>
      <c r="E2000"/>
      <c r="G2000" s="7"/>
      <c r="H2000" s="7"/>
      <c r="I2000" s="10"/>
      <c r="J2000" s="11"/>
      <c r="K2000" s="12"/>
      <c r="P2000" s="13"/>
      <c r="R2000"/>
      <c r="S2000"/>
    </row>
    <row r="2001" spans="3:19" x14ac:dyDescent="0.45">
      <c r="C2001"/>
      <c r="D2001"/>
      <c r="E2001"/>
      <c r="G2001" s="7"/>
      <c r="H2001" s="7"/>
      <c r="I2001" s="10"/>
      <c r="J2001" s="11"/>
      <c r="K2001" s="12"/>
      <c r="P2001" s="13"/>
      <c r="R2001"/>
      <c r="S2001"/>
    </row>
    <row r="2002" spans="3:19" x14ac:dyDescent="0.45">
      <c r="C2002"/>
      <c r="D2002"/>
      <c r="E2002"/>
      <c r="G2002" s="7"/>
      <c r="H2002" s="7"/>
      <c r="I2002" s="10"/>
      <c r="J2002" s="11"/>
      <c r="K2002" s="12"/>
      <c r="P2002" s="13"/>
      <c r="R2002"/>
      <c r="S2002"/>
    </row>
    <row r="2003" spans="3:19" x14ac:dyDescent="0.45">
      <c r="C2003"/>
      <c r="D2003"/>
      <c r="E2003"/>
      <c r="G2003" s="7"/>
      <c r="H2003" s="7"/>
      <c r="I2003" s="10"/>
      <c r="J2003" s="11"/>
      <c r="K2003" s="12"/>
      <c r="P2003" s="13"/>
      <c r="R2003"/>
      <c r="S2003"/>
    </row>
    <row r="2004" spans="3:19" x14ac:dyDescent="0.45">
      <c r="C2004"/>
      <c r="D2004"/>
      <c r="E2004"/>
      <c r="G2004" s="7"/>
      <c r="H2004" s="7"/>
      <c r="I2004" s="10"/>
      <c r="J2004" s="11"/>
      <c r="K2004" s="12"/>
      <c r="P2004" s="13"/>
      <c r="R2004"/>
      <c r="S2004"/>
    </row>
    <row r="2005" spans="3:19" x14ac:dyDescent="0.45">
      <c r="C2005"/>
      <c r="D2005"/>
      <c r="E2005"/>
      <c r="G2005" s="7"/>
      <c r="H2005" s="7"/>
      <c r="I2005" s="10"/>
      <c r="J2005" s="11"/>
      <c r="K2005" s="12"/>
      <c r="P2005" s="13"/>
      <c r="R2005"/>
      <c r="S2005"/>
    </row>
    <row r="2006" spans="3:19" x14ac:dyDescent="0.45">
      <c r="C2006"/>
      <c r="D2006"/>
      <c r="E2006"/>
      <c r="G2006" s="7"/>
      <c r="H2006" s="7"/>
      <c r="I2006" s="10"/>
      <c r="J2006" s="11"/>
      <c r="K2006" s="12"/>
      <c r="P2006" s="13"/>
      <c r="R2006"/>
      <c r="S2006"/>
    </row>
    <row r="2007" spans="3:19" x14ac:dyDescent="0.45">
      <c r="C2007"/>
      <c r="D2007"/>
      <c r="E2007"/>
      <c r="G2007" s="7"/>
      <c r="H2007" s="7"/>
      <c r="I2007" s="10"/>
      <c r="J2007" s="11"/>
      <c r="K2007" s="12"/>
      <c r="P2007" s="13"/>
      <c r="R2007"/>
      <c r="S2007"/>
    </row>
    <row r="2008" spans="3:19" x14ac:dyDescent="0.45">
      <c r="C2008"/>
      <c r="D2008"/>
      <c r="E2008"/>
      <c r="G2008" s="7"/>
      <c r="H2008" s="7"/>
      <c r="I2008" s="10"/>
      <c r="J2008" s="11"/>
      <c r="K2008" s="12"/>
      <c r="P2008" s="13"/>
      <c r="R2008"/>
      <c r="S2008"/>
    </row>
    <row r="2009" spans="3:19" x14ac:dyDescent="0.45">
      <c r="C2009"/>
      <c r="D2009"/>
      <c r="E2009"/>
      <c r="G2009" s="7"/>
      <c r="H2009" s="7"/>
      <c r="I2009" s="10"/>
      <c r="J2009" s="11"/>
      <c r="K2009" s="12"/>
      <c r="P2009" s="13"/>
      <c r="R2009"/>
      <c r="S2009"/>
    </row>
    <row r="2010" spans="3:19" x14ac:dyDescent="0.45">
      <c r="C2010"/>
      <c r="D2010"/>
      <c r="E2010"/>
      <c r="G2010" s="7"/>
      <c r="H2010" s="7"/>
      <c r="I2010" s="10"/>
      <c r="J2010" s="11"/>
      <c r="K2010" s="12"/>
      <c r="P2010" s="13"/>
      <c r="R2010"/>
      <c r="S2010"/>
    </row>
    <row r="2011" spans="3:19" x14ac:dyDescent="0.45">
      <c r="C2011"/>
      <c r="D2011"/>
      <c r="E2011"/>
      <c r="G2011" s="7"/>
      <c r="H2011" s="7"/>
      <c r="I2011" s="10"/>
      <c r="J2011" s="11"/>
      <c r="K2011" s="12"/>
      <c r="P2011" s="13"/>
      <c r="R2011"/>
      <c r="S2011"/>
    </row>
    <row r="2012" spans="3:19" x14ac:dyDescent="0.45">
      <c r="C2012"/>
      <c r="D2012"/>
      <c r="E2012"/>
      <c r="G2012" s="7"/>
      <c r="H2012" s="7"/>
      <c r="I2012" s="10"/>
      <c r="J2012" s="11"/>
      <c r="K2012" s="12"/>
      <c r="P2012" s="13"/>
      <c r="R2012"/>
      <c r="S2012"/>
    </row>
    <row r="2013" spans="3:19" x14ac:dyDescent="0.45">
      <c r="C2013"/>
      <c r="D2013"/>
      <c r="E2013"/>
      <c r="G2013" s="7"/>
      <c r="H2013" s="7"/>
      <c r="I2013" s="10"/>
      <c r="J2013" s="11"/>
      <c r="K2013" s="12"/>
      <c r="P2013" s="13"/>
      <c r="R2013"/>
      <c r="S2013"/>
    </row>
    <row r="2014" spans="3:19" x14ac:dyDescent="0.45">
      <c r="C2014"/>
      <c r="D2014"/>
      <c r="E2014"/>
      <c r="G2014" s="7"/>
      <c r="H2014" s="7"/>
      <c r="I2014" s="10"/>
      <c r="J2014" s="11"/>
      <c r="K2014" s="12"/>
      <c r="P2014" s="13"/>
      <c r="R2014"/>
      <c r="S2014"/>
    </row>
    <row r="2015" spans="3:19" x14ac:dyDescent="0.45">
      <c r="C2015"/>
      <c r="D2015"/>
      <c r="E2015"/>
      <c r="G2015" s="7"/>
      <c r="H2015" s="7"/>
      <c r="I2015" s="10"/>
      <c r="J2015" s="11"/>
      <c r="K2015" s="12"/>
      <c r="P2015" s="13"/>
      <c r="R2015"/>
      <c r="S2015"/>
    </row>
    <row r="2016" spans="3:19" x14ac:dyDescent="0.45">
      <c r="C2016"/>
      <c r="D2016"/>
      <c r="E2016"/>
      <c r="G2016" s="7"/>
      <c r="H2016" s="7"/>
      <c r="I2016" s="10"/>
      <c r="J2016" s="11"/>
      <c r="K2016" s="12"/>
      <c r="P2016" s="13"/>
      <c r="R2016"/>
      <c r="S2016"/>
    </row>
    <row r="2017" spans="3:19" x14ac:dyDescent="0.45">
      <c r="C2017"/>
      <c r="D2017"/>
      <c r="E2017"/>
      <c r="G2017" s="7"/>
      <c r="H2017" s="7"/>
      <c r="I2017" s="10"/>
      <c r="J2017" s="11"/>
      <c r="K2017" s="12"/>
      <c r="P2017" s="13"/>
      <c r="R2017"/>
      <c r="S2017"/>
    </row>
    <row r="2018" spans="3:19" x14ac:dyDescent="0.45">
      <c r="C2018"/>
      <c r="D2018"/>
      <c r="E2018"/>
      <c r="G2018" s="7"/>
      <c r="H2018" s="7"/>
      <c r="I2018" s="10"/>
      <c r="J2018" s="11"/>
      <c r="K2018" s="12"/>
      <c r="P2018" s="13"/>
      <c r="R2018"/>
      <c r="S2018"/>
    </row>
    <row r="2019" spans="3:19" x14ac:dyDescent="0.45">
      <c r="C2019"/>
      <c r="D2019"/>
      <c r="E2019"/>
      <c r="G2019" s="7"/>
      <c r="H2019" s="7"/>
      <c r="I2019" s="10"/>
      <c r="J2019" s="11"/>
      <c r="K2019" s="12"/>
      <c r="P2019" s="13"/>
      <c r="R2019"/>
      <c r="S2019"/>
    </row>
    <row r="2020" spans="3:19" x14ac:dyDescent="0.45">
      <c r="C2020"/>
      <c r="D2020"/>
      <c r="E2020"/>
      <c r="G2020" s="7"/>
      <c r="H2020" s="7"/>
      <c r="I2020" s="10"/>
      <c r="J2020" s="11"/>
      <c r="K2020" s="12"/>
      <c r="P2020" s="13"/>
      <c r="R2020"/>
      <c r="S2020"/>
    </row>
    <row r="2021" spans="3:19" x14ac:dyDescent="0.45">
      <c r="C2021"/>
      <c r="D2021"/>
      <c r="E2021"/>
      <c r="G2021" s="7"/>
      <c r="H2021" s="7"/>
      <c r="I2021" s="10"/>
      <c r="J2021" s="11"/>
      <c r="K2021" s="12"/>
      <c r="P2021" s="13"/>
      <c r="R2021"/>
      <c r="S2021"/>
    </row>
    <row r="2022" spans="3:19" x14ac:dyDescent="0.45">
      <c r="C2022"/>
      <c r="D2022"/>
      <c r="E2022"/>
      <c r="G2022" s="7"/>
      <c r="H2022" s="7"/>
      <c r="I2022" s="10"/>
      <c r="J2022" s="11"/>
      <c r="K2022" s="12"/>
      <c r="P2022" s="13"/>
      <c r="R2022"/>
      <c r="S2022"/>
    </row>
    <row r="2023" spans="3:19" x14ac:dyDescent="0.45">
      <c r="C2023"/>
      <c r="D2023"/>
      <c r="E2023"/>
      <c r="G2023" s="7"/>
      <c r="H2023" s="7"/>
      <c r="I2023" s="10"/>
      <c r="J2023" s="11"/>
      <c r="K2023" s="12"/>
      <c r="P2023" s="13"/>
      <c r="R2023"/>
      <c r="S2023"/>
    </row>
    <row r="2024" spans="3:19" x14ac:dyDescent="0.45">
      <c r="C2024"/>
      <c r="D2024"/>
      <c r="E2024"/>
      <c r="G2024" s="7"/>
      <c r="H2024" s="7"/>
      <c r="I2024" s="10"/>
      <c r="J2024" s="11"/>
      <c r="K2024" s="12"/>
      <c r="P2024" s="13"/>
      <c r="R2024"/>
      <c r="S2024"/>
    </row>
    <row r="2025" spans="3:19" x14ac:dyDescent="0.45">
      <c r="C2025"/>
      <c r="D2025"/>
      <c r="E2025"/>
      <c r="G2025" s="7"/>
      <c r="H2025" s="7"/>
      <c r="I2025" s="10"/>
      <c r="J2025" s="11"/>
      <c r="K2025" s="12"/>
      <c r="P2025" s="13"/>
      <c r="R2025"/>
      <c r="S2025"/>
    </row>
    <row r="2026" spans="3:19" x14ac:dyDescent="0.45">
      <c r="C2026"/>
      <c r="D2026"/>
      <c r="E2026"/>
      <c r="G2026" s="7"/>
      <c r="H2026" s="7"/>
      <c r="I2026" s="10"/>
      <c r="J2026" s="11"/>
      <c r="K2026" s="12"/>
      <c r="P2026" s="13"/>
      <c r="R2026"/>
      <c r="S2026"/>
    </row>
    <row r="2027" spans="3:19" x14ac:dyDescent="0.45">
      <c r="C2027"/>
      <c r="D2027"/>
      <c r="E2027"/>
      <c r="G2027" s="7"/>
      <c r="H2027" s="7"/>
      <c r="I2027" s="10"/>
      <c r="J2027" s="11"/>
      <c r="K2027" s="12"/>
      <c r="P2027" s="13"/>
      <c r="R2027"/>
      <c r="S2027"/>
    </row>
    <row r="2028" spans="3:19" x14ac:dyDescent="0.45">
      <c r="C2028"/>
      <c r="D2028"/>
      <c r="E2028"/>
      <c r="G2028" s="7"/>
      <c r="H2028" s="7"/>
      <c r="I2028" s="10"/>
      <c r="J2028" s="11"/>
      <c r="K2028" s="12"/>
      <c r="P2028" s="13"/>
      <c r="R2028"/>
      <c r="S2028"/>
    </row>
    <row r="2029" spans="3:19" x14ac:dyDescent="0.45">
      <c r="C2029"/>
      <c r="D2029"/>
      <c r="E2029"/>
      <c r="G2029" s="7"/>
      <c r="H2029" s="7"/>
      <c r="I2029" s="10"/>
      <c r="J2029" s="11"/>
      <c r="K2029" s="12"/>
      <c r="P2029" s="13"/>
      <c r="R2029"/>
      <c r="S2029"/>
    </row>
    <row r="2030" spans="3:19" x14ac:dyDescent="0.45">
      <c r="C2030"/>
      <c r="D2030"/>
      <c r="E2030"/>
      <c r="G2030" s="7"/>
      <c r="H2030" s="7"/>
      <c r="I2030" s="10"/>
      <c r="J2030" s="11"/>
      <c r="K2030" s="12"/>
      <c r="P2030" s="13"/>
      <c r="R2030"/>
      <c r="S2030"/>
    </row>
    <row r="2031" spans="3:19" x14ac:dyDescent="0.45">
      <c r="C2031"/>
      <c r="D2031"/>
      <c r="E2031"/>
      <c r="G2031" s="7"/>
      <c r="H2031" s="7"/>
      <c r="I2031" s="10"/>
      <c r="J2031" s="11"/>
      <c r="K2031" s="12"/>
      <c r="P2031" s="13"/>
      <c r="R2031"/>
      <c r="S2031"/>
    </row>
    <row r="2032" spans="3:19" x14ac:dyDescent="0.45">
      <c r="C2032"/>
      <c r="D2032"/>
      <c r="E2032"/>
      <c r="G2032" s="7"/>
      <c r="H2032" s="7"/>
      <c r="I2032" s="10"/>
      <c r="J2032" s="11"/>
      <c r="K2032" s="12"/>
      <c r="P2032" s="13"/>
      <c r="R2032"/>
      <c r="S2032"/>
    </row>
    <row r="2033" spans="3:19" x14ac:dyDescent="0.45">
      <c r="C2033"/>
      <c r="D2033"/>
      <c r="E2033"/>
      <c r="G2033" s="7"/>
      <c r="H2033" s="7"/>
      <c r="I2033" s="10"/>
      <c r="J2033" s="11"/>
      <c r="K2033" s="12"/>
      <c r="P2033" s="13"/>
      <c r="R2033"/>
      <c r="S2033"/>
    </row>
    <row r="2034" spans="3:19" x14ac:dyDescent="0.45">
      <c r="C2034"/>
      <c r="D2034"/>
      <c r="E2034"/>
      <c r="G2034" s="7"/>
      <c r="H2034" s="7"/>
      <c r="I2034" s="10"/>
      <c r="J2034" s="11"/>
      <c r="K2034" s="12"/>
      <c r="P2034" s="13"/>
      <c r="R2034"/>
      <c r="S2034"/>
    </row>
    <row r="2035" spans="3:19" x14ac:dyDescent="0.45">
      <c r="C2035"/>
      <c r="D2035"/>
      <c r="E2035"/>
      <c r="G2035" s="7"/>
      <c r="H2035" s="7"/>
      <c r="I2035" s="10"/>
      <c r="J2035" s="11"/>
      <c r="K2035" s="12"/>
      <c r="P2035" s="13"/>
      <c r="R2035"/>
      <c r="S2035"/>
    </row>
    <row r="2036" spans="3:19" x14ac:dyDescent="0.45">
      <c r="C2036"/>
      <c r="D2036"/>
      <c r="E2036"/>
      <c r="G2036" s="7"/>
      <c r="H2036" s="7"/>
      <c r="I2036" s="10"/>
      <c r="J2036" s="11"/>
      <c r="K2036" s="12"/>
      <c r="P2036" s="13"/>
      <c r="R2036"/>
      <c r="S2036"/>
    </row>
    <row r="2037" spans="3:19" x14ac:dyDescent="0.45">
      <c r="C2037"/>
      <c r="D2037"/>
      <c r="E2037"/>
      <c r="G2037" s="7"/>
      <c r="H2037" s="7"/>
      <c r="I2037" s="10"/>
      <c r="J2037" s="11"/>
      <c r="K2037" s="12"/>
      <c r="P2037" s="13"/>
      <c r="R2037"/>
      <c r="S2037"/>
    </row>
    <row r="2038" spans="3:19" x14ac:dyDescent="0.45">
      <c r="C2038"/>
      <c r="D2038"/>
      <c r="E2038"/>
      <c r="G2038" s="7"/>
      <c r="H2038" s="7"/>
      <c r="I2038" s="10"/>
      <c r="J2038" s="11"/>
      <c r="K2038" s="12"/>
      <c r="P2038" s="13"/>
      <c r="R2038"/>
      <c r="S2038"/>
    </row>
    <row r="2039" spans="3:19" x14ac:dyDescent="0.45">
      <c r="C2039"/>
      <c r="D2039"/>
      <c r="E2039"/>
      <c r="G2039" s="7"/>
      <c r="H2039" s="7"/>
      <c r="I2039" s="10"/>
      <c r="J2039" s="11"/>
      <c r="K2039" s="12"/>
      <c r="P2039" s="13"/>
      <c r="R2039"/>
      <c r="S2039"/>
    </row>
    <row r="2040" spans="3:19" x14ac:dyDescent="0.45">
      <c r="C2040"/>
      <c r="D2040"/>
      <c r="E2040"/>
      <c r="G2040" s="7"/>
      <c r="H2040" s="7"/>
      <c r="I2040" s="10"/>
      <c r="J2040" s="11"/>
      <c r="K2040" s="12"/>
      <c r="P2040" s="13"/>
      <c r="R2040"/>
      <c r="S2040"/>
    </row>
    <row r="2041" spans="3:19" x14ac:dyDescent="0.45">
      <c r="C2041"/>
      <c r="D2041"/>
      <c r="E2041"/>
      <c r="G2041" s="7"/>
      <c r="H2041" s="7"/>
      <c r="I2041" s="10"/>
      <c r="J2041" s="11"/>
      <c r="K2041" s="12"/>
      <c r="P2041" s="13"/>
      <c r="R2041"/>
      <c r="S2041"/>
    </row>
    <row r="2042" spans="3:19" x14ac:dyDescent="0.45">
      <c r="C2042"/>
      <c r="D2042"/>
      <c r="E2042"/>
      <c r="G2042" s="7"/>
      <c r="H2042" s="7"/>
      <c r="I2042" s="10"/>
      <c r="J2042" s="11"/>
      <c r="K2042" s="12"/>
      <c r="P2042" s="13"/>
      <c r="R2042"/>
      <c r="S2042"/>
    </row>
    <row r="2043" spans="3:19" x14ac:dyDescent="0.45">
      <c r="C2043"/>
      <c r="D2043"/>
      <c r="E2043"/>
      <c r="G2043" s="7"/>
      <c r="H2043" s="7"/>
      <c r="I2043" s="10"/>
      <c r="J2043" s="11"/>
      <c r="K2043" s="12"/>
      <c r="P2043" s="13"/>
      <c r="R2043"/>
      <c r="S2043"/>
    </row>
    <row r="2044" spans="3:19" x14ac:dyDescent="0.45">
      <c r="C2044"/>
      <c r="D2044"/>
      <c r="E2044"/>
      <c r="G2044" s="7"/>
      <c r="H2044" s="7"/>
      <c r="I2044" s="10"/>
      <c r="J2044" s="11"/>
      <c r="K2044" s="12"/>
      <c r="P2044" s="13"/>
      <c r="R2044"/>
      <c r="S2044"/>
    </row>
    <row r="2045" spans="3:19" x14ac:dyDescent="0.45">
      <c r="C2045"/>
      <c r="D2045"/>
      <c r="E2045"/>
      <c r="G2045" s="7"/>
      <c r="H2045" s="7"/>
      <c r="I2045" s="10"/>
      <c r="J2045" s="11"/>
      <c r="K2045" s="12"/>
      <c r="P2045" s="13"/>
      <c r="R2045"/>
      <c r="S2045"/>
    </row>
    <row r="2046" spans="3:19" x14ac:dyDescent="0.45">
      <c r="C2046"/>
      <c r="D2046"/>
      <c r="E2046"/>
      <c r="G2046" s="7"/>
      <c r="H2046" s="7"/>
      <c r="I2046" s="10"/>
      <c r="J2046" s="11"/>
      <c r="K2046" s="12"/>
      <c r="P2046" s="13"/>
      <c r="R2046"/>
      <c r="S2046"/>
    </row>
    <row r="2047" spans="3:19" x14ac:dyDescent="0.45">
      <c r="C2047"/>
      <c r="D2047"/>
      <c r="E2047"/>
      <c r="G2047" s="7"/>
      <c r="H2047" s="7"/>
      <c r="I2047" s="10"/>
      <c r="J2047" s="11"/>
      <c r="K2047" s="12"/>
      <c r="P2047" s="13"/>
      <c r="R2047"/>
      <c r="S2047"/>
    </row>
    <row r="2048" spans="3:19" x14ac:dyDescent="0.45">
      <c r="C2048"/>
      <c r="D2048"/>
      <c r="E2048"/>
      <c r="G2048" s="7"/>
      <c r="H2048" s="7"/>
      <c r="I2048" s="10"/>
      <c r="J2048" s="11"/>
      <c r="K2048" s="12"/>
      <c r="P2048" s="13"/>
      <c r="R2048"/>
      <c r="S2048"/>
    </row>
    <row r="2049" spans="3:19" x14ac:dyDescent="0.45">
      <c r="C2049"/>
      <c r="D2049"/>
      <c r="E2049"/>
      <c r="G2049" s="7"/>
      <c r="H2049" s="7"/>
      <c r="I2049" s="10"/>
      <c r="J2049" s="11"/>
      <c r="K2049" s="12"/>
      <c r="P2049" s="13"/>
      <c r="R2049"/>
      <c r="S2049"/>
    </row>
    <row r="2050" spans="3:19" x14ac:dyDescent="0.45">
      <c r="C2050"/>
      <c r="D2050"/>
      <c r="E2050"/>
      <c r="G2050" s="7"/>
      <c r="H2050" s="7"/>
      <c r="I2050" s="10"/>
      <c r="J2050" s="11"/>
      <c r="K2050" s="12"/>
      <c r="P2050" s="13"/>
      <c r="R2050"/>
      <c r="S2050"/>
    </row>
    <row r="2051" spans="3:19" x14ac:dyDescent="0.45">
      <c r="C2051"/>
      <c r="D2051"/>
      <c r="E2051"/>
      <c r="G2051" s="7"/>
      <c r="H2051" s="7"/>
      <c r="I2051" s="10"/>
      <c r="J2051" s="11"/>
      <c r="K2051" s="12"/>
      <c r="P2051" s="13"/>
      <c r="R2051"/>
      <c r="S2051"/>
    </row>
    <row r="2052" spans="3:19" x14ac:dyDescent="0.45">
      <c r="C2052"/>
      <c r="D2052"/>
      <c r="E2052"/>
      <c r="G2052" s="7"/>
      <c r="H2052" s="7"/>
      <c r="I2052" s="10"/>
      <c r="J2052" s="11"/>
      <c r="K2052" s="12"/>
      <c r="P2052" s="13"/>
      <c r="R2052"/>
      <c r="S2052"/>
    </row>
    <row r="2053" spans="3:19" x14ac:dyDescent="0.45">
      <c r="C2053"/>
      <c r="D2053"/>
      <c r="E2053"/>
      <c r="G2053" s="7"/>
      <c r="H2053" s="7"/>
      <c r="I2053" s="10"/>
      <c r="J2053" s="11"/>
      <c r="K2053" s="12"/>
      <c r="P2053" s="13"/>
      <c r="R2053"/>
      <c r="S2053"/>
    </row>
    <row r="2054" spans="3:19" x14ac:dyDescent="0.45">
      <c r="C2054"/>
      <c r="D2054"/>
      <c r="E2054"/>
      <c r="G2054" s="7"/>
      <c r="H2054" s="7"/>
      <c r="I2054" s="10"/>
      <c r="J2054" s="11"/>
      <c r="K2054" s="12"/>
      <c r="P2054" s="13"/>
      <c r="R2054"/>
      <c r="S2054"/>
    </row>
    <row r="2055" spans="3:19" x14ac:dyDescent="0.45">
      <c r="C2055"/>
      <c r="D2055"/>
      <c r="E2055"/>
      <c r="G2055" s="7"/>
      <c r="H2055" s="7"/>
      <c r="I2055" s="10"/>
      <c r="J2055" s="11"/>
      <c r="K2055" s="12"/>
      <c r="P2055" s="13"/>
      <c r="R2055"/>
      <c r="S2055"/>
    </row>
    <row r="2056" spans="3:19" x14ac:dyDescent="0.45">
      <c r="C2056"/>
      <c r="D2056"/>
      <c r="E2056"/>
      <c r="G2056" s="7"/>
      <c r="H2056" s="7"/>
      <c r="I2056" s="10"/>
      <c r="J2056" s="11"/>
      <c r="K2056" s="12"/>
      <c r="P2056" s="13"/>
      <c r="R2056"/>
      <c r="S2056"/>
    </row>
    <row r="2057" spans="3:19" x14ac:dyDescent="0.45">
      <c r="C2057"/>
      <c r="D2057"/>
      <c r="E2057"/>
      <c r="G2057" s="7"/>
      <c r="H2057" s="7"/>
      <c r="I2057" s="10"/>
      <c r="J2057" s="11"/>
      <c r="K2057" s="12"/>
      <c r="P2057" s="13"/>
      <c r="R2057"/>
      <c r="S2057"/>
    </row>
    <row r="2058" spans="3:19" x14ac:dyDescent="0.45">
      <c r="C2058"/>
      <c r="D2058"/>
      <c r="E2058"/>
      <c r="G2058" s="7"/>
      <c r="H2058" s="7"/>
      <c r="I2058" s="10"/>
      <c r="J2058" s="11"/>
      <c r="K2058" s="12"/>
      <c r="P2058" s="13"/>
      <c r="R2058"/>
      <c r="S2058"/>
    </row>
    <row r="2059" spans="3:19" x14ac:dyDescent="0.45">
      <c r="C2059"/>
      <c r="D2059"/>
      <c r="E2059"/>
      <c r="G2059" s="7"/>
      <c r="H2059" s="7"/>
      <c r="I2059" s="10"/>
      <c r="J2059" s="11"/>
      <c r="K2059" s="12"/>
      <c r="P2059" s="13"/>
      <c r="R2059"/>
      <c r="S2059"/>
    </row>
    <row r="2060" spans="3:19" x14ac:dyDescent="0.45">
      <c r="C2060"/>
      <c r="D2060"/>
      <c r="E2060"/>
      <c r="G2060" s="7"/>
      <c r="H2060" s="7"/>
      <c r="I2060" s="10"/>
      <c r="J2060" s="11"/>
      <c r="K2060" s="12"/>
      <c r="P2060" s="13"/>
      <c r="R2060"/>
      <c r="S2060"/>
    </row>
    <row r="2061" spans="3:19" x14ac:dyDescent="0.45">
      <c r="C2061"/>
      <c r="D2061"/>
      <c r="E2061"/>
      <c r="G2061" s="7"/>
      <c r="H2061" s="7"/>
      <c r="I2061" s="10"/>
      <c r="J2061" s="11"/>
      <c r="K2061" s="12"/>
      <c r="P2061" s="13"/>
      <c r="R2061"/>
      <c r="S2061"/>
    </row>
    <row r="2062" spans="3:19" x14ac:dyDescent="0.45">
      <c r="C2062"/>
      <c r="D2062"/>
      <c r="E2062"/>
      <c r="G2062" s="7"/>
      <c r="H2062" s="7"/>
      <c r="I2062" s="10"/>
      <c r="J2062" s="11"/>
      <c r="K2062" s="12"/>
      <c r="P2062" s="13"/>
      <c r="R2062"/>
      <c r="S2062"/>
    </row>
    <row r="2063" spans="3:19" x14ac:dyDescent="0.45">
      <c r="C2063"/>
      <c r="D2063"/>
      <c r="E2063"/>
      <c r="G2063" s="7"/>
      <c r="H2063" s="7"/>
      <c r="I2063" s="10"/>
      <c r="J2063" s="11"/>
      <c r="K2063" s="12"/>
      <c r="P2063" s="13"/>
      <c r="R2063"/>
      <c r="S2063"/>
    </row>
    <row r="2064" spans="3:19" x14ac:dyDescent="0.45">
      <c r="C2064"/>
      <c r="D2064"/>
      <c r="E2064"/>
      <c r="G2064" s="7"/>
      <c r="H2064" s="7"/>
      <c r="I2064" s="10"/>
      <c r="J2064" s="11"/>
      <c r="K2064" s="12"/>
      <c r="P2064" s="13"/>
      <c r="R2064"/>
      <c r="S2064"/>
    </row>
    <row r="2065" spans="3:19" x14ac:dyDescent="0.45">
      <c r="C2065"/>
      <c r="D2065"/>
      <c r="E2065"/>
      <c r="G2065" s="7"/>
      <c r="H2065" s="7"/>
      <c r="I2065" s="10"/>
      <c r="J2065" s="11"/>
      <c r="K2065" s="12"/>
      <c r="P2065" s="13"/>
      <c r="R2065"/>
      <c r="S2065"/>
    </row>
    <row r="2066" spans="3:19" x14ac:dyDescent="0.45">
      <c r="C2066"/>
      <c r="D2066"/>
      <c r="E2066"/>
      <c r="G2066" s="7"/>
      <c r="H2066" s="7"/>
      <c r="I2066" s="10"/>
      <c r="J2066" s="11"/>
      <c r="K2066" s="12"/>
      <c r="P2066" s="13"/>
      <c r="R2066"/>
      <c r="S2066"/>
    </row>
    <row r="2067" spans="3:19" x14ac:dyDescent="0.45">
      <c r="C2067"/>
      <c r="D2067"/>
      <c r="E2067"/>
      <c r="G2067" s="7"/>
      <c r="H2067" s="7"/>
      <c r="I2067" s="10"/>
      <c r="J2067" s="11"/>
      <c r="K2067" s="12"/>
      <c r="P2067" s="13"/>
      <c r="R2067"/>
      <c r="S2067"/>
    </row>
    <row r="2068" spans="3:19" x14ac:dyDescent="0.45">
      <c r="C2068"/>
      <c r="D2068"/>
      <c r="E2068"/>
      <c r="G2068" s="7"/>
      <c r="H2068" s="7"/>
      <c r="I2068" s="10"/>
      <c r="J2068" s="11"/>
      <c r="K2068" s="12"/>
      <c r="P2068" s="13"/>
      <c r="R2068"/>
      <c r="S2068"/>
    </row>
    <row r="2069" spans="3:19" x14ac:dyDescent="0.45">
      <c r="C2069"/>
      <c r="D2069"/>
      <c r="E2069"/>
      <c r="G2069" s="7"/>
      <c r="H2069" s="7"/>
      <c r="I2069" s="10"/>
      <c r="J2069" s="11"/>
      <c r="K2069" s="12"/>
      <c r="P2069" s="13"/>
      <c r="R2069"/>
      <c r="S2069"/>
    </row>
    <row r="2070" spans="3:19" x14ac:dyDescent="0.45">
      <c r="C2070"/>
      <c r="D2070"/>
      <c r="E2070"/>
      <c r="G2070" s="7"/>
      <c r="H2070" s="7"/>
      <c r="I2070" s="10"/>
      <c r="J2070" s="11"/>
      <c r="K2070" s="12"/>
      <c r="P2070" s="13"/>
      <c r="R2070"/>
      <c r="S2070"/>
    </row>
    <row r="2071" spans="3:19" x14ac:dyDescent="0.45">
      <c r="C2071"/>
      <c r="D2071"/>
      <c r="E2071"/>
      <c r="G2071" s="7"/>
      <c r="H2071" s="7"/>
      <c r="I2071" s="10"/>
      <c r="J2071" s="11"/>
      <c r="K2071" s="12"/>
      <c r="P2071" s="13"/>
      <c r="R2071"/>
      <c r="S2071"/>
    </row>
    <row r="2072" spans="3:19" x14ac:dyDescent="0.45">
      <c r="C2072"/>
      <c r="D2072"/>
      <c r="E2072"/>
      <c r="G2072" s="7"/>
      <c r="H2072" s="7"/>
      <c r="I2072" s="10"/>
      <c r="J2072" s="11"/>
      <c r="K2072" s="12"/>
      <c r="P2072" s="13"/>
      <c r="R2072"/>
      <c r="S2072"/>
    </row>
    <row r="2073" spans="3:19" x14ac:dyDescent="0.45">
      <c r="C2073"/>
      <c r="D2073"/>
      <c r="E2073"/>
      <c r="G2073" s="7"/>
      <c r="H2073" s="7"/>
      <c r="I2073" s="10"/>
      <c r="J2073" s="11"/>
      <c r="K2073" s="12"/>
      <c r="P2073" s="13"/>
      <c r="R2073"/>
      <c r="S2073"/>
    </row>
    <row r="2074" spans="3:19" x14ac:dyDescent="0.45">
      <c r="C2074"/>
      <c r="D2074"/>
      <c r="E2074"/>
      <c r="G2074" s="7"/>
      <c r="H2074" s="7"/>
      <c r="I2074" s="10"/>
      <c r="J2074" s="11"/>
      <c r="K2074" s="12"/>
      <c r="P2074" s="13"/>
      <c r="R2074"/>
      <c r="S2074"/>
    </row>
    <row r="2075" spans="3:19" x14ac:dyDescent="0.45">
      <c r="C2075"/>
      <c r="D2075"/>
      <c r="E2075"/>
      <c r="G2075" s="7"/>
      <c r="H2075" s="7"/>
      <c r="I2075" s="10"/>
      <c r="J2075" s="11"/>
      <c r="K2075" s="12"/>
      <c r="P2075" s="13"/>
      <c r="R2075"/>
      <c r="S2075"/>
    </row>
    <row r="2076" spans="3:19" x14ac:dyDescent="0.45">
      <c r="C2076"/>
      <c r="D2076"/>
      <c r="E2076"/>
      <c r="G2076" s="7"/>
      <c r="H2076" s="7"/>
      <c r="I2076" s="10"/>
      <c r="J2076" s="11"/>
      <c r="K2076" s="12"/>
      <c r="P2076" s="13"/>
      <c r="R2076"/>
      <c r="S2076"/>
    </row>
    <row r="2077" spans="3:19" x14ac:dyDescent="0.45">
      <c r="C2077"/>
      <c r="D2077"/>
      <c r="E2077"/>
      <c r="G2077" s="7"/>
      <c r="H2077" s="7"/>
      <c r="I2077" s="10"/>
      <c r="J2077" s="11"/>
      <c r="K2077" s="12"/>
      <c r="P2077" s="13"/>
      <c r="R2077"/>
      <c r="S2077"/>
    </row>
    <row r="2078" spans="3:19" x14ac:dyDescent="0.45">
      <c r="C2078"/>
      <c r="D2078"/>
      <c r="E2078"/>
      <c r="G2078" s="7"/>
      <c r="H2078" s="7"/>
      <c r="I2078" s="10"/>
      <c r="J2078" s="11"/>
      <c r="K2078" s="12"/>
      <c r="P2078" s="13"/>
      <c r="R2078"/>
      <c r="S2078"/>
    </row>
    <row r="2079" spans="3:19" x14ac:dyDescent="0.45">
      <c r="C2079"/>
      <c r="D2079"/>
      <c r="E2079"/>
      <c r="G2079" s="7"/>
      <c r="H2079" s="7"/>
      <c r="I2079" s="10"/>
      <c r="J2079" s="11"/>
      <c r="K2079" s="12"/>
      <c r="P2079" s="13"/>
      <c r="R2079"/>
      <c r="S2079"/>
    </row>
    <row r="2080" spans="3:19" x14ac:dyDescent="0.45">
      <c r="C2080"/>
      <c r="D2080"/>
      <c r="E2080"/>
      <c r="G2080" s="7"/>
      <c r="H2080" s="7"/>
      <c r="I2080" s="10"/>
      <c r="J2080" s="11"/>
      <c r="K2080" s="12"/>
      <c r="P2080" s="13"/>
      <c r="R2080"/>
      <c r="S2080"/>
    </row>
    <row r="2081" spans="3:19" x14ac:dyDescent="0.45">
      <c r="C2081"/>
      <c r="D2081"/>
      <c r="E2081"/>
      <c r="G2081" s="7"/>
      <c r="H2081" s="7"/>
      <c r="I2081" s="10"/>
      <c r="J2081" s="11"/>
      <c r="K2081" s="12"/>
      <c r="P2081" s="13"/>
      <c r="R2081"/>
      <c r="S2081"/>
    </row>
    <row r="2082" spans="3:19" x14ac:dyDescent="0.45">
      <c r="C2082"/>
      <c r="D2082"/>
      <c r="E2082"/>
      <c r="G2082" s="7"/>
      <c r="H2082" s="7"/>
      <c r="I2082" s="10"/>
      <c r="J2082" s="11"/>
      <c r="K2082" s="12"/>
      <c r="P2082" s="13"/>
      <c r="R2082"/>
      <c r="S2082"/>
    </row>
    <row r="2083" spans="3:19" x14ac:dyDescent="0.45">
      <c r="C2083"/>
      <c r="D2083"/>
      <c r="E2083"/>
      <c r="G2083" s="7"/>
      <c r="H2083" s="7"/>
      <c r="I2083" s="10"/>
      <c r="J2083" s="11"/>
      <c r="K2083" s="12"/>
      <c r="P2083" s="13"/>
      <c r="R2083"/>
      <c r="S2083"/>
    </row>
    <row r="2084" spans="3:19" x14ac:dyDescent="0.45">
      <c r="C2084"/>
      <c r="D2084"/>
      <c r="E2084"/>
      <c r="G2084" s="7"/>
      <c r="H2084" s="7"/>
      <c r="I2084" s="10"/>
      <c r="J2084" s="11"/>
      <c r="K2084" s="12"/>
      <c r="P2084" s="13"/>
      <c r="R2084"/>
      <c r="S2084"/>
    </row>
    <row r="2085" spans="3:19" x14ac:dyDescent="0.45">
      <c r="C2085"/>
      <c r="D2085"/>
      <c r="E2085"/>
      <c r="G2085" s="7"/>
      <c r="H2085" s="7"/>
      <c r="I2085" s="10"/>
      <c r="J2085" s="11"/>
      <c r="K2085" s="12"/>
      <c r="P2085" s="13"/>
      <c r="R2085"/>
      <c r="S2085"/>
    </row>
    <row r="2086" spans="3:19" x14ac:dyDescent="0.45">
      <c r="C2086"/>
      <c r="D2086"/>
      <c r="E2086"/>
      <c r="G2086" s="7"/>
      <c r="H2086" s="7"/>
      <c r="I2086" s="10"/>
      <c r="J2086" s="11"/>
      <c r="K2086" s="12"/>
      <c r="P2086" s="13"/>
      <c r="R2086"/>
      <c r="S2086"/>
    </row>
    <row r="2087" spans="3:19" x14ac:dyDescent="0.45">
      <c r="C2087"/>
      <c r="D2087"/>
      <c r="E2087"/>
      <c r="G2087" s="7"/>
      <c r="H2087" s="7"/>
      <c r="I2087" s="10"/>
      <c r="J2087" s="11"/>
      <c r="K2087" s="12"/>
      <c r="P2087" s="13"/>
      <c r="R2087"/>
      <c r="S2087"/>
    </row>
    <row r="2088" spans="3:19" x14ac:dyDescent="0.45">
      <c r="C2088"/>
      <c r="D2088"/>
      <c r="E2088"/>
      <c r="G2088" s="7"/>
      <c r="H2088" s="7"/>
      <c r="I2088" s="10"/>
      <c r="J2088" s="11"/>
      <c r="K2088" s="12"/>
      <c r="P2088" s="13"/>
      <c r="R2088"/>
      <c r="S2088"/>
    </row>
    <row r="2089" spans="3:19" x14ac:dyDescent="0.45">
      <c r="C2089"/>
      <c r="D2089"/>
      <c r="E2089"/>
      <c r="G2089" s="7"/>
      <c r="H2089" s="7"/>
      <c r="I2089" s="10"/>
      <c r="J2089" s="11"/>
      <c r="K2089" s="12"/>
      <c r="P2089" s="13"/>
      <c r="R2089"/>
      <c r="S2089"/>
    </row>
    <row r="2090" spans="3:19" x14ac:dyDescent="0.45">
      <c r="C2090"/>
      <c r="D2090"/>
      <c r="E2090"/>
      <c r="G2090" s="7"/>
      <c r="H2090" s="7"/>
      <c r="I2090" s="10"/>
      <c r="J2090" s="11"/>
      <c r="K2090" s="12"/>
      <c r="P2090" s="13"/>
      <c r="R2090"/>
      <c r="S2090"/>
    </row>
    <row r="2091" spans="3:19" x14ac:dyDescent="0.45">
      <c r="C2091"/>
      <c r="D2091"/>
      <c r="E2091"/>
      <c r="G2091" s="7"/>
      <c r="H2091" s="7"/>
      <c r="I2091" s="10"/>
      <c r="J2091" s="11"/>
      <c r="K2091" s="12"/>
      <c r="P2091" s="13"/>
      <c r="R2091"/>
      <c r="S2091"/>
    </row>
    <row r="2092" spans="3:19" x14ac:dyDescent="0.45">
      <c r="C2092"/>
      <c r="D2092"/>
      <c r="E2092"/>
      <c r="G2092" s="7"/>
      <c r="H2092" s="7"/>
      <c r="I2092" s="10"/>
      <c r="J2092" s="11"/>
      <c r="K2092" s="12"/>
      <c r="P2092" s="13"/>
      <c r="R2092"/>
      <c r="S2092"/>
    </row>
    <row r="2093" spans="3:19" x14ac:dyDescent="0.45">
      <c r="C2093"/>
      <c r="D2093"/>
      <c r="E2093"/>
      <c r="G2093" s="7"/>
      <c r="H2093" s="7"/>
      <c r="I2093" s="10"/>
      <c r="J2093" s="11"/>
      <c r="K2093" s="12"/>
      <c r="P2093" s="13"/>
      <c r="R2093"/>
      <c r="S2093"/>
    </row>
    <row r="2094" spans="3:19" x14ac:dyDescent="0.45">
      <c r="C2094"/>
      <c r="D2094"/>
      <c r="E2094"/>
      <c r="G2094" s="7"/>
      <c r="H2094" s="7"/>
      <c r="I2094" s="10"/>
      <c r="J2094" s="11"/>
      <c r="K2094" s="12"/>
      <c r="P2094" s="13"/>
      <c r="R2094"/>
      <c r="S2094"/>
    </row>
    <row r="2095" spans="3:19" x14ac:dyDescent="0.45">
      <c r="C2095"/>
      <c r="D2095"/>
      <c r="E2095"/>
      <c r="G2095" s="7"/>
      <c r="H2095" s="7"/>
      <c r="I2095" s="10"/>
      <c r="J2095" s="11"/>
      <c r="K2095" s="12"/>
      <c r="P2095" s="13"/>
      <c r="R2095"/>
      <c r="S2095"/>
    </row>
    <row r="2096" spans="3:19" x14ac:dyDescent="0.45">
      <c r="C2096"/>
      <c r="D2096"/>
      <c r="E2096"/>
      <c r="G2096" s="7"/>
      <c r="H2096" s="7"/>
      <c r="I2096" s="10"/>
      <c r="J2096" s="11"/>
      <c r="K2096" s="12"/>
      <c r="P2096" s="13"/>
      <c r="R2096"/>
      <c r="S2096"/>
    </row>
    <row r="2097" spans="3:19" x14ac:dyDescent="0.45">
      <c r="C2097"/>
      <c r="D2097"/>
      <c r="E2097"/>
      <c r="G2097" s="7"/>
      <c r="H2097" s="7"/>
      <c r="I2097" s="10"/>
      <c r="J2097" s="11"/>
      <c r="K2097" s="12"/>
      <c r="P2097" s="13"/>
      <c r="R2097"/>
      <c r="S2097"/>
    </row>
    <row r="2098" spans="3:19" x14ac:dyDescent="0.45">
      <c r="C2098"/>
      <c r="D2098"/>
      <c r="E2098"/>
      <c r="G2098" s="7"/>
      <c r="H2098" s="7"/>
      <c r="I2098" s="10"/>
      <c r="J2098" s="11"/>
      <c r="K2098" s="12"/>
      <c r="P2098" s="13"/>
      <c r="R2098"/>
      <c r="S2098"/>
    </row>
    <row r="2099" spans="3:19" x14ac:dyDescent="0.45">
      <c r="C2099"/>
      <c r="D2099"/>
      <c r="E2099"/>
      <c r="G2099" s="7"/>
      <c r="H2099" s="7"/>
      <c r="I2099" s="10"/>
      <c r="J2099" s="11"/>
      <c r="K2099" s="12"/>
      <c r="P2099" s="13"/>
      <c r="R2099"/>
      <c r="S2099"/>
    </row>
    <row r="2100" spans="3:19" x14ac:dyDescent="0.45">
      <c r="C2100"/>
      <c r="D2100"/>
      <c r="E2100"/>
      <c r="G2100" s="7"/>
      <c r="H2100" s="7"/>
      <c r="I2100" s="10"/>
      <c r="J2100" s="11"/>
      <c r="K2100" s="12"/>
      <c r="P2100" s="13"/>
      <c r="R2100"/>
      <c r="S2100"/>
    </row>
    <row r="2101" spans="3:19" x14ac:dyDescent="0.45">
      <c r="C2101"/>
      <c r="D2101"/>
      <c r="E2101"/>
      <c r="G2101" s="7"/>
      <c r="H2101" s="7"/>
      <c r="I2101" s="10"/>
      <c r="J2101" s="11"/>
      <c r="K2101" s="12"/>
      <c r="P2101" s="13"/>
      <c r="R2101"/>
      <c r="S2101"/>
    </row>
    <row r="2102" spans="3:19" x14ac:dyDescent="0.45">
      <c r="C2102"/>
      <c r="D2102"/>
      <c r="E2102"/>
      <c r="G2102" s="7"/>
      <c r="H2102" s="7"/>
      <c r="I2102" s="10"/>
      <c r="J2102" s="11"/>
      <c r="K2102" s="12"/>
      <c r="P2102" s="13"/>
      <c r="R2102"/>
      <c r="S2102"/>
    </row>
    <row r="2103" spans="3:19" x14ac:dyDescent="0.45">
      <c r="C2103"/>
      <c r="D2103"/>
      <c r="E2103"/>
      <c r="G2103" s="7"/>
      <c r="H2103" s="7"/>
      <c r="I2103" s="10"/>
      <c r="J2103" s="11"/>
      <c r="K2103" s="12"/>
      <c r="P2103" s="13"/>
      <c r="R2103"/>
      <c r="S2103"/>
    </row>
    <row r="2104" spans="3:19" x14ac:dyDescent="0.45">
      <c r="C2104"/>
      <c r="D2104"/>
      <c r="E2104"/>
      <c r="G2104" s="7"/>
      <c r="H2104" s="7"/>
      <c r="I2104" s="10"/>
      <c r="J2104" s="11"/>
      <c r="K2104" s="12"/>
      <c r="P2104" s="13"/>
      <c r="R2104"/>
      <c r="S2104"/>
    </row>
    <row r="2105" spans="3:19" x14ac:dyDescent="0.45">
      <c r="C2105"/>
      <c r="D2105"/>
      <c r="E2105"/>
      <c r="G2105" s="7"/>
      <c r="H2105" s="7"/>
      <c r="I2105" s="10"/>
      <c r="J2105" s="11"/>
      <c r="K2105" s="12"/>
      <c r="P2105" s="13"/>
      <c r="R2105"/>
      <c r="S2105"/>
    </row>
    <row r="2106" spans="3:19" x14ac:dyDescent="0.45">
      <c r="C2106"/>
      <c r="D2106"/>
      <c r="E2106"/>
      <c r="G2106" s="7"/>
      <c r="H2106" s="7"/>
      <c r="I2106" s="10"/>
      <c r="J2106" s="11"/>
      <c r="K2106" s="12"/>
      <c r="P2106" s="13"/>
      <c r="R2106"/>
      <c r="S2106"/>
    </row>
    <row r="2107" spans="3:19" x14ac:dyDescent="0.45">
      <c r="C2107"/>
      <c r="D2107"/>
      <c r="E2107"/>
      <c r="G2107" s="7"/>
      <c r="H2107" s="7"/>
      <c r="I2107" s="10"/>
      <c r="J2107" s="11"/>
      <c r="K2107" s="12"/>
      <c r="P2107" s="13"/>
      <c r="R2107"/>
      <c r="S2107"/>
    </row>
    <row r="2108" spans="3:19" x14ac:dyDescent="0.45">
      <c r="C2108"/>
      <c r="D2108"/>
      <c r="E2108"/>
      <c r="G2108" s="7"/>
      <c r="H2108" s="7"/>
      <c r="I2108" s="10"/>
      <c r="J2108" s="11"/>
      <c r="K2108" s="12"/>
      <c r="P2108" s="13"/>
      <c r="R2108"/>
      <c r="S2108"/>
    </row>
    <row r="2109" spans="3:19" x14ac:dyDescent="0.45">
      <c r="C2109"/>
      <c r="D2109"/>
      <c r="E2109"/>
      <c r="G2109" s="7"/>
      <c r="H2109" s="7"/>
      <c r="I2109" s="10"/>
      <c r="J2109" s="11"/>
      <c r="K2109" s="12"/>
      <c r="P2109" s="13"/>
      <c r="R2109"/>
      <c r="S2109"/>
    </row>
    <row r="2110" spans="3:19" x14ac:dyDescent="0.45">
      <c r="C2110"/>
      <c r="D2110"/>
      <c r="E2110"/>
      <c r="G2110" s="7"/>
      <c r="H2110" s="7"/>
      <c r="I2110" s="10"/>
      <c r="J2110" s="11"/>
      <c r="K2110" s="12"/>
      <c r="P2110" s="13"/>
      <c r="R2110"/>
      <c r="S2110"/>
    </row>
    <row r="2111" spans="3:19" x14ac:dyDescent="0.45">
      <c r="C2111"/>
      <c r="D2111"/>
      <c r="E2111"/>
      <c r="G2111" s="7"/>
      <c r="H2111" s="7"/>
      <c r="I2111" s="10"/>
      <c r="J2111" s="11"/>
      <c r="K2111" s="12"/>
      <c r="P2111" s="13"/>
      <c r="R2111"/>
      <c r="S2111"/>
    </row>
    <row r="2112" spans="3:19" x14ac:dyDescent="0.45">
      <c r="C2112"/>
      <c r="D2112"/>
      <c r="E2112"/>
      <c r="G2112" s="7"/>
      <c r="H2112" s="7"/>
      <c r="I2112" s="10"/>
      <c r="J2112" s="11"/>
      <c r="K2112" s="12"/>
      <c r="P2112" s="13"/>
      <c r="R2112"/>
      <c r="S2112"/>
    </row>
    <row r="2113" spans="3:19" x14ac:dyDescent="0.45">
      <c r="C2113"/>
      <c r="D2113"/>
      <c r="E2113"/>
      <c r="G2113" s="7"/>
      <c r="H2113" s="7"/>
      <c r="I2113" s="10"/>
      <c r="J2113" s="11"/>
      <c r="K2113" s="12"/>
      <c r="P2113" s="13"/>
      <c r="R2113"/>
      <c r="S2113"/>
    </row>
    <row r="2114" spans="3:19" x14ac:dyDescent="0.45">
      <c r="C2114"/>
      <c r="D2114"/>
      <c r="E2114"/>
      <c r="G2114" s="7"/>
      <c r="H2114" s="7"/>
      <c r="I2114" s="10"/>
      <c r="J2114" s="11"/>
      <c r="K2114" s="12"/>
      <c r="P2114" s="13"/>
      <c r="R2114"/>
      <c r="S2114"/>
    </row>
    <row r="2115" spans="3:19" x14ac:dyDescent="0.45">
      <c r="C2115"/>
      <c r="D2115"/>
      <c r="E2115"/>
      <c r="G2115" s="7"/>
      <c r="H2115" s="7"/>
      <c r="I2115" s="10"/>
      <c r="J2115" s="11"/>
      <c r="K2115" s="12"/>
      <c r="P2115" s="13"/>
      <c r="R2115"/>
      <c r="S2115"/>
    </row>
    <row r="2116" spans="3:19" x14ac:dyDescent="0.45">
      <c r="C2116"/>
      <c r="D2116"/>
      <c r="E2116"/>
      <c r="G2116" s="7"/>
      <c r="H2116" s="7"/>
      <c r="I2116" s="10"/>
      <c r="J2116" s="11"/>
      <c r="K2116" s="12"/>
      <c r="P2116" s="13"/>
      <c r="R2116"/>
      <c r="S2116"/>
    </row>
    <row r="2117" spans="3:19" x14ac:dyDescent="0.45">
      <c r="C2117"/>
      <c r="D2117"/>
      <c r="E2117"/>
      <c r="G2117" s="7"/>
      <c r="H2117" s="7"/>
      <c r="I2117" s="10"/>
      <c r="J2117" s="11"/>
      <c r="K2117" s="12"/>
      <c r="P2117" s="13"/>
      <c r="R2117"/>
      <c r="S2117"/>
    </row>
    <row r="2118" spans="3:19" x14ac:dyDescent="0.45">
      <c r="C2118"/>
      <c r="D2118"/>
      <c r="E2118"/>
      <c r="G2118" s="7"/>
      <c r="H2118" s="7"/>
      <c r="I2118" s="10"/>
      <c r="J2118" s="11"/>
      <c r="K2118" s="12"/>
      <c r="P2118" s="13"/>
      <c r="R2118"/>
      <c r="S2118"/>
    </row>
    <row r="2119" spans="3:19" x14ac:dyDescent="0.45">
      <c r="C2119"/>
      <c r="D2119"/>
      <c r="E2119"/>
      <c r="G2119" s="7"/>
      <c r="H2119" s="7"/>
      <c r="I2119" s="10"/>
      <c r="J2119" s="11"/>
      <c r="K2119" s="12"/>
      <c r="P2119" s="13"/>
      <c r="R2119"/>
      <c r="S2119"/>
    </row>
    <row r="2120" spans="3:19" x14ac:dyDescent="0.45">
      <c r="C2120"/>
      <c r="D2120"/>
      <c r="E2120"/>
      <c r="G2120" s="7"/>
      <c r="H2120" s="7"/>
      <c r="I2120" s="10"/>
      <c r="J2120" s="11"/>
      <c r="K2120" s="12"/>
      <c r="P2120" s="13"/>
      <c r="R2120"/>
      <c r="S2120"/>
    </row>
    <row r="2121" spans="3:19" x14ac:dyDescent="0.45">
      <c r="C2121"/>
      <c r="D2121"/>
      <c r="E2121"/>
      <c r="G2121" s="7"/>
      <c r="H2121" s="7"/>
      <c r="I2121" s="10"/>
      <c r="J2121" s="11"/>
      <c r="K2121" s="12"/>
      <c r="P2121" s="13"/>
      <c r="R2121"/>
      <c r="S2121"/>
    </row>
    <row r="2122" spans="3:19" x14ac:dyDescent="0.45">
      <c r="C2122"/>
      <c r="D2122"/>
      <c r="E2122"/>
      <c r="G2122" s="7"/>
      <c r="H2122" s="7"/>
      <c r="I2122" s="10"/>
      <c r="J2122" s="11"/>
      <c r="K2122" s="12"/>
      <c r="P2122" s="13"/>
      <c r="R2122"/>
      <c r="S2122"/>
    </row>
    <row r="2123" spans="3:19" x14ac:dyDescent="0.45">
      <c r="C2123"/>
      <c r="D2123"/>
      <c r="E2123"/>
      <c r="G2123" s="7"/>
      <c r="H2123" s="7"/>
      <c r="I2123" s="10"/>
      <c r="J2123" s="11"/>
      <c r="K2123" s="12"/>
      <c r="P2123" s="13"/>
      <c r="R2123"/>
      <c r="S2123"/>
    </row>
    <row r="2124" spans="3:19" x14ac:dyDescent="0.45">
      <c r="C2124"/>
      <c r="D2124"/>
      <c r="E2124"/>
      <c r="G2124" s="7"/>
      <c r="H2124" s="7"/>
      <c r="I2124" s="10"/>
      <c r="J2124" s="11"/>
      <c r="K2124" s="12"/>
      <c r="P2124" s="13"/>
      <c r="R2124"/>
      <c r="S2124"/>
    </row>
    <row r="2125" spans="3:19" x14ac:dyDescent="0.45">
      <c r="C2125"/>
      <c r="D2125"/>
      <c r="E2125"/>
      <c r="G2125" s="7"/>
      <c r="H2125" s="7"/>
      <c r="I2125" s="10"/>
      <c r="J2125" s="11"/>
      <c r="K2125" s="12"/>
      <c r="P2125" s="13"/>
      <c r="R2125"/>
      <c r="S2125"/>
    </row>
    <row r="2126" spans="3:19" x14ac:dyDescent="0.45">
      <c r="C2126"/>
      <c r="D2126"/>
      <c r="E2126"/>
      <c r="G2126" s="7"/>
      <c r="H2126" s="7"/>
      <c r="I2126" s="10"/>
      <c r="J2126" s="11"/>
      <c r="K2126" s="12"/>
      <c r="P2126" s="13"/>
      <c r="R2126"/>
      <c r="S2126"/>
    </row>
    <row r="2127" spans="3:19" x14ac:dyDescent="0.45">
      <c r="C2127"/>
      <c r="D2127"/>
      <c r="E2127"/>
      <c r="G2127" s="7"/>
      <c r="H2127" s="7"/>
      <c r="I2127" s="10"/>
      <c r="J2127" s="11"/>
      <c r="K2127" s="12"/>
      <c r="P2127" s="13"/>
      <c r="R2127"/>
      <c r="S2127"/>
    </row>
    <row r="2128" spans="3:19" x14ac:dyDescent="0.45">
      <c r="C2128"/>
      <c r="D2128"/>
      <c r="E2128"/>
      <c r="G2128" s="7"/>
      <c r="H2128" s="7"/>
      <c r="I2128" s="10"/>
      <c r="J2128" s="11"/>
      <c r="K2128" s="12"/>
      <c r="P2128" s="13"/>
      <c r="R2128"/>
      <c r="S2128"/>
    </row>
    <row r="2129" spans="3:19" x14ac:dyDescent="0.45">
      <c r="C2129"/>
      <c r="D2129"/>
      <c r="E2129"/>
      <c r="G2129" s="7"/>
      <c r="H2129" s="7"/>
      <c r="I2129" s="10"/>
      <c r="J2129" s="11"/>
      <c r="K2129" s="12"/>
      <c r="P2129" s="13"/>
      <c r="R2129"/>
      <c r="S2129"/>
    </row>
    <row r="2130" spans="3:19" x14ac:dyDescent="0.45">
      <c r="C2130"/>
      <c r="D2130"/>
      <c r="E2130"/>
      <c r="G2130" s="7"/>
      <c r="H2130" s="7"/>
      <c r="I2130" s="10"/>
      <c r="J2130" s="11"/>
      <c r="K2130" s="12"/>
      <c r="P2130" s="13"/>
      <c r="R2130"/>
      <c r="S2130"/>
    </row>
    <row r="2131" spans="3:19" x14ac:dyDescent="0.45">
      <c r="C2131"/>
      <c r="D2131"/>
      <c r="E2131"/>
      <c r="G2131" s="7"/>
      <c r="H2131" s="7"/>
      <c r="I2131" s="10"/>
      <c r="J2131" s="11"/>
      <c r="K2131" s="12"/>
      <c r="P2131" s="13"/>
      <c r="R2131"/>
      <c r="S2131"/>
    </row>
    <row r="2132" spans="3:19" x14ac:dyDescent="0.45">
      <c r="C2132"/>
      <c r="D2132"/>
      <c r="E2132"/>
      <c r="G2132" s="7"/>
      <c r="H2132" s="7"/>
      <c r="I2132" s="10"/>
      <c r="J2132" s="11"/>
      <c r="K2132" s="12"/>
      <c r="P2132" s="13"/>
      <c r="R2132"/>
      <c r="S2132"/>
    </row>
    <row r="2133" spans="3:19" x14ac:dyDescent="0.45">
      <c r="C2133"/>
      <c r="D2133"/>
      <c r="E2133"/>
      <c r="G2133" s="7"/>
      <c r="H2133" s="7"/>
      <c r="I2133" s="10"/>
      <c r="J2133" s="11"/>
      <c r="K2133" s="12"/>
      <c r="P2133" s="13"/>
      <c r="R2133"/>
      <c r="S2133"/>
    </row>
    <row r="2134" spans="3:19" x14ac:dyDescent="0.45">
      <c r="C2134"/>
      <c r="D2134"/>
      <c r="E2134"/>
      <c r="G2134" s="7"/>
      <c r="H2134" s="7"/>
      <c r="I2134" s="10"/>
      <c r="J2134" s="11"/>
      <c r="K2134" s="12"/>
      <c r="P2134" s="13"/>
      <c r="R2134"/>
      <c r="S2134"/>
    </row>
    <row r="2135" spans="3:19" x14ac:dyDescent="0.45">
      <c r="C2135"/>
      <c r="D2135"/>
      <c r="E2135"/>
      <c r="G2135" s="7"/>
      <c r="H2135" s="7"/>
      <c r="I2135" s="10"/>
      <c r="J2135" s="11"/>
      <c r="K2135" s="12"/>
      <c r="P2135" s="13"/>
      <c r="R2135"/>
      <c r="S2135"/>
    </row>
    <row r="2136" spans="3:19" x14ac:dyDescent="0.45">
      <c r="C2136"/>
      <c r="D2136"/>
      <c r="E2136"/>
      <c r="G2136" s="7"/>
      <c r="H2136" s="7"/>
      <c r="I2136" s="10"/>
      <c r="J2136" s="11"/>
      <c r="K2136" s="12"/>
      <c r="P2136" s="13"/>
      <c r="R2136"/>
      <c r="S2136"/>
    </row>
    <row r="2137" spans="3:19" x14ac:dyDescent="0.45">
      <c r="C2137"/>
      <c r="D2137"/>
      <c r="E2137"/>
      <c r="G2137" s="7"/>
      <c r="H2137" s="7"/>
      <c r="I2137" s="10"/>
      <c r="J2137" s="11"/>
      <c r="K2137" s="12"/>
      <c r="P2137" s="13"/>
      <c r="R2137"/>
      <c r="S2137"/>
    </row>
    <row r="2138" spans="3:19" x14ac:dyDescent="0.45">
      <c r="C2138"/>
      <c r="D2138"/>
      <c r="E2138"/>
      <c r="G2138" s="7"/>
      <c r="H2138" s="7"/>
      <c r="I2138" s="10"/>
      <c r="J2138" s="11"/>
      <c r="K2138" s="12"/>
      <c r="P2138" s="13"/>
      <c r="R2138"/>
      <c r="S2138"/>
    </row>
    <row r="2139" spans="3:19" x14ac:dyDescent="0.45">
      <c r="C2139"/>
      <c r="D2139"/>
      <c r="E2139"/>
      <c r="G2139" s="7"/>
      <c r="H2139" s="7"/>
      <c r="I2139" s="10"/>
      <c r="J2139" s="11"/>
      <c r="K2139" s="12"/>
      <c r="P2139" s="13"/>
      <c r="R2139"/>
      <c r="S2139"/>
    </row>
    <row r="2140" spans="3:19" x14ac:dyDescent="0.45">
      <c r="C2140"/>
      <c r="D2140"/>
      <c r="E2140"/>
      <c r="G2140" s="7"/>
      <c r="H2140" s="7"/>
      <c r="I2140" s="10"/>
      <c r="J2140" s="11"/>
      <c r="K2140" s="12"/>
      <c r="P2140" s="13"/>
      <c r="R2140"/>
      <c r="S2140"/>
    </row>
    <row r="2141" spans="3:19" x14ac:dyDescent="0.45">
      <c r="C2141"/>
      <c r="D2141"/>
      <c r="E2141"/>
      <c r="G2141" s="7"/>
      <c r="H2141" s="7"/>
      <c r="I2141" s="10"/>
      <c r="J2141" s="11"/>
      <c r="K2141" s="12"/>
      <c r="P2141" s="13"/>
      <c r="R2141"/>
      <c r="S2141"/>
    </row>
    <row r="2142" spans="3:19" x14ac:dyDescent="0.45">
      <c r="C2142"/>
      <c r="D2142"/>
      <c r="E2142"/>
      <c r="G2142" s="7"/>
      <c r="H2142" s="7"/>
      <c r="I2142" s="10"/>
      <c r="J2142" s="11"/>
      <c r="K2142" s="12"/>
      <c r="P2142" s="13"/>
      <c r="R2142"/>
      <c r="S2142"/>
    </row>
    <row r="2143" spans="3:19" x14ac:dyDescent="0.45">
      <c r="C2143"/>
      <c r="D2143"/>
      <c r="E2143"/>
      <c r="G2143" s="7"/>
      <c r="H2143" s="7"/>
      <c r="I2143" s="10"/>
      <c r="J2143" s="11"/>
      <c r="K2143" s="12"/>
      <c r="P2143" s="13"/>
      <c r="R2143"/>
      <c r="S2143"/>
    </row>
    <row r="2144" spans="3:19" x14ac:dyDescent="0.45">
      <c r="C2144"/>
      <c r="D2144"/>
      <c r="E2144"/>
      <c r="G2144" s="7"/>
      <c r="H2144" s="7"/>
      <c r="I2144" s="10"/>
      <c r="J2144" s="11"/>
      <c r="K2144" s="12"/>
      <c r="P2144" s="13"/>
      <c r="R2144"/>
      <c r="S2144"/>
    </row>
    <row r="2145" spans="3:19" x14ac:dyDescent="0.45">
      <c r="C2145"/>
      <c r="D2145"/>
      <c r="E2145"/>
      <c r="G2145" s="7"/>
      <c r="H2145" s="7"/>
      <c r="I2145" s="10"/>
      <c r="J2145" s="11"/>
      <c r="K2145" s="12"/>
      <c r="P2145" s="13"/>
      <c r="R2145"/>
      <c r="S2145"/>
    </row>
    <row r="2146" spans="3:19" x14ac:dyDescent="0.45">
      <c r="C2146"/>
      <c r="D2146"/>
      <c r="E2146"/>
      <c r="G2146" s="7"/>
      <c r="H2146" s="7"/>
      <c r="I2146" s="10"/>
      <c r="J2146" s="11"/>
      <c r="K2146" s="12"/>
      <c r="P2146" s="13"/>
      <c r="R2146"/>
      <c r="S2146"/>
    </row>
    <row r="2147" spans="3:19" x14ac:dyDescent="0.45">
      <c r="C2147"/>
      <c r="D2147"/>
      <c r="E2147"/>
      <c r="G2147" s="7"/>
      <c r="H2147" s="7"/>
      <c r="I2147" s="10"/>
      <c r="J2147" s="11"/>
      <c r="K2147" s="12"/>
      <c r="P2147" s="13"/>
      <c r="R2147"/>
      <c r="S2147"/>
    </row>
    <row r="2148" spans="3:19" x14ac:dyDescent="0.45">
      <c r="C2148"/>
      <c r="D2148"/>
      <c r="E2148"/>
      <c r="G2148" s="7"/>
      <c r="H2148" s="7"/>
      <c r="I2148" s="10"/>
      <c r="J2148" s="11"/>
      <c r="K2148" s="12"/>
      <c r="P2148" s="13"/>
      <c r="R2148"/>
      <c r="S2148"/>
    </row>
    <row r="2149" spans="3:19" x14ac:dyDescent="0.45">
      <c r="C2149"/>
      <c r="D2149"/>
      <c r="E2149"/>
      <c r="G2149" s="7"/>
      <c r="H2149" s="7"/>
      <c r="I2149" s="10"/>
      <c r="J2149" s="11"/>
      <c r="K2149" s="12"/>
      <c r="P2149" s="13"/>
      <c r="R2149"/>
      <c r="S2149"/>
    </row>
    <row r="2150" spans="3:19" x14ac:dyDescent="0.45">
      <c r="C2150"/>
      <c r="D2150"/>
      <c r="E2150"/>
      <c r="G2150" s="7"/>
      <c r="H2150" s="7"/>
      <c r="I2150" s="10"/>
      <c r="J2150" s="11"/>
      <c r="K2150" s="12"/>
      <c r="P2150" s="13"/>
      <c r="R2150"/>
      <c r="S2150"/>
    </row>
    <row r="2151" spans="3:19" x14ac:dyDescent="0.45">
      <c r="C2151"/>
      <c r="D2151"/>
      <c r="E2151"/>
      <c r="G2151" s="7"/>
      <c r="H2151" s="7"/>
      <c r="I2151" s="10"/>
      <c r="J2151" s="11"/>
      <c r="K2151" s="12"/>
      <c r="P2151" s="13"/>
      <c r="R2151"/>
      <c r="S2151"/>
    </row>
    <row r="2152" spans="3:19" x14ac:dyDescent="0.45">
      <c r="C2152"/>
      <c r="D2152"/>
      <c r="E2152"/>
      <c r="G2152" s="7"/>
      <c r="H2152" s="7"/>
      <c r="I2152" s="10"/>
      <c r="J2152" s="11"/>
      <c r="K2152" s="12"/>
      <c r="P2152" s="13"/>
      <c r="R2152"/>
      <c r="S2152"/>
    </row>
    <row r="2153" spans="3:19" x14ac:dyDescent="0.45">
      <c r="C2153"/>
      <c r="D2153"/>
      <c r="E2153"/>
      <c r="G2153" s="7"/>
      <c r="H2153" s="7"/>
      <c r="I2153" s="10"/>
      <c r="J2153" s="11"/>
      <c r="K2153" s="12"/>
      <c r="P2153" s="13"/>
      <c r="R2153"/>
      <c r="S2153"/>
    </row>
    <row r="2154" spans="3:19" x14ac:dyDescent="0.45">
      <c r="C2154"/>
      <c r="D2154"/>
      <c r="E2154"/>
      <c r="G2154" s="7"/>
      <c r="H2154" s="7"/>
      <c r="I2154" s="10"/>
      <c r="J2154" s="11"/>
      <c r="K2154" s="12"/>
      <c r="P2154" s="13"/>
      <c r="R2154"/>
      <c r="S2154"/>
    </row>
    <row r="2155" spans="3:19" x14ac:dyDescent="0.45">
      <c r="C2155"/>
      <c r="D2155"/>
      <c r="E2155"/>
      <c r="G2155" s="7"/>
      <c r="H2155" s="7"/>
      <c r="I2155" s="10"/>
      <c r="J2155" s="11"/>
      <c r="K2155" s="12"/>
      <c r="P2155" s="13"/>
      <c r="R2155"/>
      <c r="S2155"/>
    </row>
    <row r="2156" spans="3:19" x14ac:dyDescent="0.45">
      <c r="C2156"/>
      <c r="D2156"/>
      <c r="E2156"/>
      <c r="G2156" s="7"/>
      <c r="H2156" s="7"/>
      <c r="I2156" s="10"/>
      <c r="J2156" s="11"/>
      <c r="K2156" s="12"/>
      <c r="P2156" s="13"/>
      <c r="R2156"/>
      <c r="S2156"/>
    </row>
    <row r="2157" spans="3:19" x14ac:dyDescent="0.45">
      <c r="C2157"/>
      <c r="D2157"/>
      <c r="E2157"/>
      <c r="G2157" s="7"/>
      <c r="H2157" s="7"/>
      <c r="I2157" s="10"/>
      <c r="J2157" s="11"/>
      <c r="K2157" s="12"/>
      <c r="P2157" s="13"/>
      <c r="R2157"/>
      <c r="S2157"/>
    </row>
    <row r="2158" spans="3:19" x14ac:dyDescent="0.45">
      <c r="C2158"/>
      <c r="D2158"/>
      <c r="E2158"/>
      <c r="G2158" s="7"/>
      <c r="H2158" s="7"/>
      <c r="I2158" s="10"/>
      <c r="J2158" s="11"/>
      <c r="K2158" s="12"/>
      <c r="P2158" s="13"/>
      <c r="R2158"/>
      <c r="S2158"/>
    </row>
    <row r="2159" spans="3:19" x14ac:dyDescent="0.45">
      <c r="C2159"/>
      <c r="D2159"/>
      <c r="E2159"/>
      <c r="G2159" s="7"/>
      <c r="H2159" s="7"/>
      <c r="I2159" s="10"/>
      <c r="J2159" s="11"/>
      <c r="K2159" s="12"/>
      <c r="P2159" s="13"/>
      <c r="R2159"/>
      <c r="S2159"/>
    </row>
    <row r="2160" spans="3:19" x14ac:dyDescent="0.45">
      <c r="C2160"/>
      <c r="D2160"/>
      <c r="E2160"/>
      <c r="G2160" s="7"/>
      <c r="H2160" s="7"/>
      <c r="I2160" s="10"/>
      <c r="J2160" s="11"/>
      <c r="K2160" s="12"/>
      <c r="P2160" s="13"/>
      <c r="R2160"/>
      <c r="S2160"/>
    </row>
    <row r="2161" spans="3:19" x14ac:dyDescent="0.45">
      <c r="C2161"/>
      <c r="D2161"/>
      <c r="E2161"/>
      <c r="G2161" s="7"/>
      <c r="H2161" s="7"/>
      <c r="I2161" s="10"/>
      <c r="J2161" s="11"/>
      <c r="K2161" s="12"/>
      <c r="P2161" s="13"/>
      <c r="R2161"/>
      <c r="S2161"/>
    </row>
    <row r="2162" spans="3:19" x14ac:dyDescent="0.45">
      <c r="C2162"/>
      <c r="D2162"/>
      <c r="E2162"/>
      <c r="G2162" s="7"/>
      <c r="H2162" s="7"/>
      <c r="I2162" s="10"/>
      <c r="J2162" s="11"/>
      <c r="K2162" s="12"/>
      <c r="P2162" s="13"/>
      <c r="R2162"/>
      <c r="S2162"/>
    </row>
    <row r="2163" spans="3:19" x14ac:dyDescent="0.45">
      <c r="C2163"/>
      <c r="D2163"/>
      <c r="E2163"/>
      <c r="G2163" s="7"/>
      <c r="H2163" s="7"/>
      <c r="I2163" s="10"/>
      <c r="J2163" s="11"/>
      <c r="K2163" s="12"/>
      <c r="P2163" s="13"/>
      <c r="R2163"/>
      <c r="S2163"/>
    </row>
    <row r="2164" spans="3:19" x14ac:dyDescent="0.45">
      <c r="C2164"/>
      <c r="D2164"/>
      <c r="E2164"/>
      <c r="G2164" s="7"/>
      <c r="H2164" s="7"/>
      <c r="I2164" s="10"/>
      <c r="J2164" s="11"/>
      <c r="K2164" s="12"/>
      <c r="P2164" s="13"/>
      <c r="R2164"/>
      <c r="S2164"/>
    </row>
    <row r="2165" spans="3:19" x14ac:dyDescent="0.45">
      <c r="C2165"/>
      <c r="D2165"/>
      <c r="E2165"/>
      <c r="G2165" s="7"/>
      <c r="H2165" s="7"/>
      <c r="I2165" s="10"/>
      <c r="J2165" s="11"/>
      <c r="K2165" s="12"/>
      <c r="P2165" s="13"/>
      <c r="R2165"/>
      <c r="S2165"/>
    </row>
    <row r="2166" spans="3:19" x14ac:dyDescent="0.45">
      <c r="C2166"/>
      <c r="D2166"/>
      <c r="E2166"/>
      <c r="G2166" s="7"/>
      <c r="H2166" s="7"/>
      <c r="I2166" s="10"/>
      <c r="J2166" s="11"/>
      <c r="K2166" s="12"/>
      <c r="P2166" s="13"/>
      <c r="R2166"/>
      <c r="S2166"/>
    </row>
    <row r="2167" spans="3:19" x14ac:dyDescent="0.45">
      <c r="C2167"/>
      <c r="D2167"/>
      <c r="E2167"/>
      <c r="G2167" s="7"/>
      <c r="H2167" s="7"/>
      <c r="I2167" s="10"/>
      <c r="J2167" s="11"/>
      <c r="K2167" s="12"/>
      <c r="P2167" s="13"/>
      <c r="R2167"/>
      <c r="S2167"/>
    </row>
    <row r="2168" spans="3:19" x14ac:dyDescent="0.45">
      <c r="C2168"/>
      <c r="D2168"/>
      <c r="E2168"/>
      <c r="G2168" s="7"/>
      <c r="H2168" s="7"/>
      <c r="I2168" s="10"/>
      <c r="J2168" s="11"/>
      <c r="K2168" s="12"/>
      <c r="P2168" s="13"/>
      <c r="R2168"/>
      <c r="S2168"/>
    </row>
    <row r="2169" spans="3:19" x14ac:dyDescent="0.45">
      <c r="C2169"/>
      <c r="D2169"/>
      <c r="E2169"/>
      <c r="G2169" s="7"/>
      <c r="H2169" s="7"/>
      <c r="I2169" s="10"/>
      <c r="J2169" s="11"/>
      <c r="K2169" s="12"/>
      <c r="P2169" s="13"/>
      <c r="R2169"/>
      <c r="S2169"/>
    </row>
    <row r="2170" spans="3:19" x14ac:dyDescent="0.45">
      <c r="C2170"/>
      <c r="D2170"/>
      <c r="E2170"/>
      <c r="G2170" s="7"/>
      <c r="H2170" s="7"/>
      <c r="I2170" s="10"/>
      <c r="J2170" s="11"/>
      <c r="K2170" s="12"/>
      <c r="P2170" s="13"/>
      <c r="R2170"/>
      <c r="S2170"/>
    </row>
    <row r="2171" spans="3:19" x14ac:dyDescent="0.45">
      <c r="C2171"/>
      <c r="D2171"/>
      <c r="E2171"/>
      <c r="G2171" s="7"/>
      <c r="H2171" s="7"/>
      <c r="I2171" s="10"/>
      <c r="J2171" s="11"/>
      <c r="K2171" s="12"/>
      <c r="P2171" s="13"/>
      <c r="R2171"/>
      <c r="S2171"/>
    </row>
    <row r="2172" spans="3:19" x14ac:dyDescent="0.45">
      <c r="C2172"/>
      <c r="D2172"/>
      <c r="E2172"/>
      <c r="G2172" s="7"/>
      <c r="H2172" s="7"/>
      <c r="I2172" s="10"/>
      <c r="J2172" s="11"/>
      <c r="K2172" s="12"/>
      <c r="P2172" s="13"/>
      <c r="R2172"/>
      <c r="S2172"/>
    </row>
    <row r="2173" spans="3:19" x14ac:dyDescent="0.45">
      <c r="C2173"/>
      <c r="D2173"/>
      <c r="E2173"/>
      <c r="G2173" s="7"/>
      <c r="H2173" s="7"/>
      <c r="I2173" s="10"/>
      <c r="J2173" s="11"/>
      <c r="K2173" s="12"/>
      <c r="P2173" s="13"/>
      <c r="R2173"/>
      <c r="S2173"/>
    </row>
    <row r="2174" spans="3:19" x14ac:dyDescent="0.45">
      <c r="C2174"/>
      <c r="D2174"/>
      <c r="E2174"/>
      <c r="G2174" s="7"/>
      <c r="H2174" s="7"/>
      <c r="I2174" s="10"/>
      <c r="J2174" s="11"/>
      <c r="K2174" s="12"/>
      <c r="P2174" s="13"/>
      <c r="R2174"/>
      <c r="S2174"/>
    </row>
    <row r="2175" spans="3:19" x14ac:dyDescent="0.45">
      <c r="C2175"/>
      <c r="D2175"/>
      <c r="E2175"/>
      <c r="G2175" s="7"/>
      <c r="H2175" s="7"/>
      <c r="I2175" s="10"/>
      <c r="J2175" s="11"/>
      <c r="K2175" s="12"/>
      <c r="P2175" s="13"/>
      <c r="R2175"/>
      <c r="S2175"/>
    </row>
    <row r="2176" spans="3:19" x14ac:dyDescent="0.45">
      <c r="C2176"/>
      <c r="D2176"/>
      <c r="E2176"/>
      <c r="G2176" s="7"/>
      <c r="H2176" s="7"/>
      <c r="I2176" s="10"/>
      <c r="J2176" s="11"/>
      <c r="K2176" s="12"/>
      <c r="P2176" s="13"/>
      <c r="R2176"/>
      <c r="S2176"/>
    </row>
    <row r="2177" spans="3:19" x14ac:dyDescent="0.45">
      <c r="C2177"/>
      <c r="D2177"/>
      <c r="E2177"/>
      <c r="G2177" s="7"/>
      <c r="H2177" s="7"/>
      <c r="I2177" s="10"/>
      <c r="J2177" s="11"/>
      <c r="K2177" s="12"/>
      <c r="P2177" s="13"/>
      <c r="R2177"/>
      <c r="S2177"/>
    </row>
    <row r="2178" spans="3:19" x14ac:dyDescent="0.45">
      <c r="C2178"/>
      <c r="D2178"/>
      <c r="E2178"/>
      <c r="G2178" s="7"/>
      <c r="H2178" s="7"/>
      <c r="I2178" s="10"/>
      <c r="J2178" s="11"/>
      <c r="K2178" s="12"/>
      <c r="P2178" s="13"/>
      <c r="R2178"/>
      <c r="S2178"/>
    </row>
    <row r="2179" spans="3:19" x14ac:dyDescent="0.45">
      <c r="C2179"/>
      <c r="D2179"/>
      <c r="E2179"/>
      <c r="G2179" s="7"/>
      <c r="H2179" s="7"/>
      <c r="I2179" s="10"/>
      <c r="J2179" s="11"/>
      <c r="K2179" s="12"/>
      <c r="P2179" s="13"/>
      <c r="R2179"/>
      <c r="S2179"/>
    </row>
    <row r="2180" spans="3:19" x14ac:dyDescent="0.45">
      <c r="C2180"/>
      <c r="D2180"/>
      <c r="E2180"/>
      <c r="G2180" s="7"/>
      <c r="H2180" s="7"/>
      <c r="I2180" s="10"/>
      <c r="J2180" s="11"/>
      <c r="K2180" s="12"/>
      <c r="P2180" s="13"/>
      <c r="R2180"/>
      <c r="S2180"/>
    </row>
    <row r="2181" spans="3:19" x14ac:dyDescent="0.45">
      <c r="C2181"/>
      <c r="D2181"/>
      <c r="E2181"/>
      <c r="G2181" s="7"/>
      <c r="H2181" s="7"/>
      <c r="I2181" s="10"/>
      <c r="J2181" s="11"/>
      <c r="K2181" s="12"/>
      <c r="P2181" s="13"/>
      <c r="R2181"/>
      <c r="S2181"/>
    </row>
    <row r="2182" spans="3:19" x14ac:dyDescent="0.45">
      <c r="C2182"/>
      <c r="D2182"/>
      <c r="E2182"/>
      <c r="G2182" s="7"/>
      <c r="H2182" s="7"/>
      <c r="I2182" s="10"/>
      <c r="J2182" s="11"/>
      <c r="K2182" s="12"/>
      <c r="P2182" s="13"/>
      <c r="R2182"/>
      <c r="S2182"/>
    </row>
    <row r="2183" spans="3:19" x14ac:dyDescent="0.45">
      <c r="C2183"/>
      <c r="D2183"/>
      <c r="E2183"/>
      <c r="G2183" s="7"/>
      <c r="H2183" s="7"/>
      <c r="I2183" s="10"/>
      <c r="J2183" s="11"/>
      <c r="K2183" s="12"/>
      <c r="P2183" s="13"/>
      <c r="R2183"/>
      <c r="S2183"/>
    </row>
    <row r="2184" spans="3:19" x14ac:dyDescent="0.45">
      <c r="C2184"/>
      <c r="D2184"/>
      <c r="E2184"/>
      <c r="G2184" s="7"/>
      <c r="H2184" s="7"/>
      <c r="I2184" s="10"/>
      <c r="J2184" s="11"/>
      <c r="K2184" s="12"/>
      <c r="P2184" s="13"/>
      <c r="R2184"/>
      <c r="S2184"/>
    </row>
    <row r="2185" spans="3:19" x14ac:dyDescent="0.45">
      <c r="C2185"/>
      <c r="D2185"/>
      <c r="E2185"/>
      <c r="G2185" s="7"/>
      <c r="H2185" s="7"/>
      <c r="I2185" s="10"/>
      <c r="J2185" s="11"/>
      <c r="K2185" s="12"/>
      <c r="P2185" s="13"/>
      <c r="R2185"/>
      <c r="S2185"/>
    </row>
    <row r="2186" spans="3:19" x14ac:dyDescent="0.45">
      <c r="C2186"/>
      <c r="D2186"/>
      <c r="E2186"/>
      <c r="G2186" s="7"/>
      <c r="H2186" s="7"/>
      <c r="I2186" s="10"/>
      <c r="J2186" s="11"/>
      <c r="K2186" s="12"/>
      <c r="P2186" s="13"/>
      <c r="R2186"/>
      <c r="S2186"/>
    </row>
    <row r="2187" spans="3:19" x14ac:dyDescent="0.45">
      <c r="C2187"/>
      <c r="D2187"/>
      <c r="E2187"/>
      <c r="G2187" s="7"/>
      <c r="H2187" s="7"/>
      <c r="I2187" s="10"/>
      <c r="J2187" s="11"/>
      <c r="K2187" s="12"/>
      <c r="P2187" s="13"/>
      <c r="R2187"/>
      <c r="S2187"/>
    </row>
    <row r="2188" spans="3:19" x14ac:dyDescent="0.45">
      <c r="C2188"/>
      <c r="D2188"/>
      <c r="E2188"/>
      <c r="G2188" s="7"/>
      <c r="H2188" s="7"/>
      <c r="I2188" s="10"/>
      <c r="J2188" s="11"/>
      <c r="K2188" s="12"/>
      <c r="P2188" s="13"/>
      <c r="R2188"/>
      <c r="S2188"/>
    </row>
    <row r="2189" spans="3:19" x14ac:dyDescent="0.45">
      <c r="C2189"/>
      <c r="D2189"/>
      <c r="E2189"/>
      <c r="G2189" s="7"/>
      <c r="H2189" s="7"/>
      <c r="I2189" s="10"/>
      <c r="J2189" s="11"/>
      <c r="K2189" s="12"/>
      <c r="P2189" s="13"/>
      <c r="R2189"/>
      <c r="S2189"/>
    </row>
    <row r="2190" spans="3:19" x14ac:dyDescent="0.45">
      <c r="C2190"/>
      <c r="D2190"/>
      <c r="E2190"/>
      <c r="G2190" s="7"/>
      <c r="H2190" s="7"/>
      <c r="I2190" s="10"/>
      <c r="J2190" s="11"/>
      <c r="K2190" s="12"/>
      <c r="P2190" s="13"/>
      <c r="R2190"/>
      <c r="S2190"/>
    </row>
    <row r="2191" spans="3:19" x14ac:dyDescent="0.45">
      <c r="C2191"/>
      <c r="D2191"/>
      <c r="E2191"/>
      <c r="G2191" s="7"/>
      <c r="H2191" s="7"/>
      <c r="I2191" s="10"/>
      <c r="J2191" s="11"/>
      <c r="K2191" s="12"/>
      <c r="P2191" s="13"/>
      <c r="R2191"/>
      <c r="S2191"/>
    </row>
    <row r="2192" spans="3:19" x14ac:dyDescent="0.45">
      <c r="C2192"/>
      <c r="D2192"/>
      <c r="E2192"/>
      <c r="G2192" s="7"/>
      <c r="H2192" s="7"/>
      <c r="I2192" s="10"/>
      <c r="J2192" s="11"/>
      <c r="K2192" s="12"/>
      <c r="P2192" s="13"/>
      <c r="R2192"/>
      <c r="S2192"/>
    </row>
    <row r="2193" spans="3:19" x14ac:dyDescent="0.45">
      <c r="C2193"/>
      <c r="D2193"/>
      <c r="E2193"/>
      <c r="G2193" s="7"/>
      <c r="H2193" s="7"/>
      <c r="I2193" s="10"/>
      <c r="J2193" s="11"/>
      <c r="K2193" s="12"/>
      <c r="P2193" s="13"/>
      <c r="R2193"/>
      <c r="S2193"/>
    </row>
    <row r="2194" spans="3:19" x14ac:dyDescent="0.45">
      <c r="C2194"/>
      <c r="D2194"/>
      <c r="E2194"/>
      <c r="G2194" s="7"/>
      <c r="H2194" s="7"/>
      <c r="I2194" s="10"/>
      <c r="J2194" s="11"/>
      <c r="K2194" s="12"/>
      <c r="P2194" s="13"/>
      <c r="R2194"/>
      <c r="S2194"/>
    </row>
    <row r="2195" spans="3:19" x14ac:dyDescent="0.45">
      <c r="C2195"/>
      <c r="D2195"/>
      <c r="E2195"/>
      <c r="G2195" s="7"/>
      <c r="H2195" s="7"/>
      <c r="I2195" s="10"/>
      <c r="J2195" s="11"/>
      <c r="K2195" s="12"/>
      <c r="P2195" s="13"/>
      <c r="R2195"/>
      <c r="S2195"/>
    </row>
    <row r="2196" spans="3:19" x14ac:dyDescent="0.45">
      <c r="C2196"/>
      <c r="D2196"/>
      <c r="E2196"/>
      <c r="G2196" s="7"/>
      <c r="H2196" s="7"/>
      <c r="I2196" s="10"/>
      <c r="J2196" s="11"/>
      <c r="K2196" s="12"/>
      <c r="P2196" s="13"/>
      <c r="R2196"/>
      <c r="S2196"/>
    </row>
    <row r="2197" spans="3:19" x14ac:dyDescent="0.45">
      <c r="C2197"/>
      <c r="D2197"/>
      <c r="E2197"/>
      <c r="G2197" s="7"/>
      <c r="H2197" s="7"/>
      <c r="I2197" s="10"/>
      <c r="J2197" s="11"/>
      <c r="K2197" s="12"/>
      <c r="P2197" s="13"/>
      <c r="R2197"/>
      <c r="S2197"/>
    </row>
    <row r="2198" spans="3:19" x14ac:dyDescent="0.45">
      <c r="C2198"/>
      <c r="D2198"/>
      <c r="E2198"/>
      <c r="G2198" s="7"/>
      <c r="H2198" s="7"/>
      <c r="I2198" s="10"/>
      <c r="J2198" s="11"/>
      <c r="K2198" s="12"/>
      <c r="P2198" s="13"/>
      <c r="R2198"/>
      <c r="S2198"/>
    </row>
    <row r="2199" spans="3:19" x14ac:dyDescent="0.45">
      <c r="C2199"/>
      <c r="D2199"/>
      <c r="E2199"/>
      <c r="G2199" s="7"/>
      <c r="H2199" s="7"/>
      <c r="I2199" s="10"/>
      <c r="J2199" s="11"/>
      <c r="K2199" s="12"/>
      <c r="P2199" s="13"/>
      <c r="R2199"/>
      <c r="S2199"/>
    </row>
    <row r="2200" spans="3:19" x14ac:dyDescent="0.45">
      <c r="C2200"/>
      <c r="D2200"/>
      <c r="E2200"/>
      <c r="G2200" s="7"/>
      <c r="H2200" s="7"/>
      <c r="I2200" s="10"/>
      <c r="J2200" s="11"/>
      <c r="K2200" s="12"/>
      <c r="P2200" s="13"/>
      <c r="R2200"/>
      <c r="S2200"/>
    </row>
    <row r="2201" spans="3:19" x14ac:dyDescent="0.45">
      <c r="C2201"/>
      <c r="D2201"/>
      <c r="E2201"/>
      <c r="G2201" s="7"/>
      <c r="H2201" s="7"/>
      <c r="I2201" s="10"/>
      <c r="J2201" s="11"/>
      <c r="K2201" s="12"/>
      <c r="P2201" s="13"/>
      <c r="R2201"/>
      <c r="S2201"/>
    </row>
    <row r="2202" spans="3:19" x14ac:dyDescent="0.45">
      <c r="C2202"/>
      <c r="D2202"/>
      <c r="E2202"/>
      <c r="G2202" s="7"/>
      <c r="H2202" s="7"/>
      <c r="I2202" s="10"/>
      <c r="J2202" s="11"/>
      <c r="K2202" s="12"/>
      <c r="P2202" s="13"/>
      <c r="R2202"/>
      <c r="S2202"/>
    </row>
    <row r="2203" spans="3:19" x14ac:dyDescent="0.45">
      <c r="C2203"/>
      <c r="D2203"/>
      <c r="E2203"/>
      <c r="G2203" s="7"/>
      <c r="H2203" s="7"/>
      <c r="I2203" s="10"/>
      <c r="J2203" s="11"/>
      <c r="K2203" s="12"/>
      <c r="P2203" s="13"/>
      <c r="R2203"/>
      <c r="S2203"/>
    </row>
    <row r="2204" spans="3:19" x14ac:dyDescent="0.45">
      <c r="C2204"/>
      <c r="D2204"/>
      <c r="E2204"/>
      <c r="G2204" s="7"/>
      <c r="H2204" s="7"/>
      <c r="I2204" s="10"/>
      <c r="J2204" s="11"/>
      <c r="K2204" s="12"/>
      <c r="P2204" s="13"/>
      <c r="R2204"/>
      <c r="S2204"/>
    </row>
    <row r="2205" spans="3:19" x14ac:dyDescent="0.45">
      <c r="C2205"/>
      <c r="D2205"/>
      <c r="E2205"/>
      <c r="G2205" s="7"/>
      <c r="H2205" s="7"/>
      <c r="I2205" s="10"/>
      <c r="J2205" s="11"/>
      <c r="K2205" s="12"/>
      <c r="P2205" s="13"/>
      <c r="R2205"/>
      <c r="S2205"/>
    </row>
    <row r="2206" spans="3:19" x14ac:dyDescent="0.45">
      <c r="C2206"/>
      <c r="D2206"/>
      <c r="E2206"/>
      <c r="G2206" s="7"/>
      <c r="H2206" s="7"/>
      <c r="I2206" s="10"/>
      <c r="J2206" s="11"/>
      <c r="K2206" s="12"/>
      <c r="P2206" s="13"/>
      <c r="R2206"/>
      <c r="S2206"/>
    </row>
    <row r="2207" spans="3:19" x14ac:dyDescent="0.45">
      <c r="C2207"/>
      <c r="D2207"/>
      <c r="E2207"/>
      <c r="G2207" s="7"/>
      <c r="H2207" s="7"/>
      <c r="I2207" s="10"/>
      <c r="J2207" s="11"/>
      <c r="K2207" s="12"/>
      <c r="P2207" s="13"/>
      <c r="R2207"/>
      <c r="S2207"/>
    </row>
    <row r="2208" spans="3:19" x14ac:dyDescent="0.45">
      <c r="C2208"/>
      <c r="D2208"/>
      <c r="E2208"/>
      <c r="G2208" s="7"/>
      <c r="H2208" s="7"/>
      <c r="I2208" s="10"/>
      <c r="J2208" s="11"/>
      <c r="K2208" s="12"/>
      <c r="P2208" s="13"/>
      <c r="R2208"/>
      <c r="S2208"/>
    </row>
    <row r="2209" spans="3:19" x14ac:dyDescent="0.45">
      <c r="C2209"/>
      <c r="D2209"/>
      <c r="E2209"/>
      <c r="G2209" s="7"/>
      <c r="H2209" s="7"/>
      <c r="I2209" s="10"/>
      <c r="J2209" s="11"/>
      <c r="K2209" s="12"/>
      <c r="P2209" s="13"/>
      <c r="R2209"/>
      <c r="S2209"/>
    </row>
    <row r="2210" spans="3:19" x14ac:dyDescent="0.45">
      <c r="C2210"/>
      <c r="D2210"/>
      <c r="E2210"/>
      <c r="G2210" s="7"/>
      <c r="H2210" s="7"/>
      <c r="I2210" s="10"/>
      <c r="J2210" s="11"/>
      <c r="K2210" s="12"/>
      <c r="P2210" s="13"/>
      <c r="R2210"/>
      <c r="S2210"/>
    </row>
    <row r="2211" spans="3:19" x14ac:dyDescent="0.45">
      <c r="C2211"/>
      <c r="D2211"/>
      <c r="E2211"/>
      <c r="G2211" s="7"/>
      <c r="H2211" s="7"/>
      <c r="I2211" s="10"/>
      <c r="J2211" s="11"/>
      <c r="K2211" s="12"/>
      <c r="P2211" s="13"/>
      <c r="R2211"/>
      <c r="S2211"/>
    </row>
    <row r="2212" spans="3:19" x14ac:dyDescent="0.45">
      <c r="C2212"/>
      <c r="D2212"/>
      <c r="E2212"/>
      <c r="G2212" s="7"/>
      <c r="H2212" s="7"/>
      <c r="I2212" s="10"/>
      <c r="J2212" s="11"/>
      <c r="K2212" s="12"/>
      <c r="P2212" s="13"/>
      <c r="R2212"/>
      <c r="S2212"/>
    </row>
    <row r="2213" spans="3:19" x14ac:dyDescent="0.45">
      <c r="C2213"/>
      <c r="D2213"/>
      <c r="E2213"/>
      <c r="G2213" s="7"/>
      <c r="H2213" s="7"/>
      <c r="I2213" s="10"/>
      <c r="J2213" s="11"/>
      <c r="K2213" s="12"/>
      <c r="P2213" s="13"/>
      <c r="R2213"/>
      <c r="S2213"/>
    </row>
    <row r="2214" spans="3:19" x14ac:dyDescent="0.45">
      <c r="C2214"/>
      <c r="D2214"/>
      <c r="E2214"/>
      <c r="G2214" s="7"/>
      <c r="H2214" s="7"/>
      <c r="I2214" s="10"/>
      <c r="J2214" s="11"/>
      <c r="K2214" s="12"/>
      <c r="P2214" s="13"/>
      <c r="R2214"/>
      <c r="S2214"/>
    </row>
    <row r="2215" spans="3:19" x14ac:dyDescent="0.45">
      <c r="C2215"/>
      <c r="D2215"/>
      <c r="E2215"/>
      <c r="G2215" s="7"/>
      <c r="H2215" s="7"/>
      <c r="I2215" s="10"/>
      <c r="J2215" s="11"/>
      <c r="K2215" s="12"/>
      <c r="P2215" s="13"/>
      <c r="R2215"/>
      <c r="S2215"/>
    </row>
    <row r="2216" spans="3:19" x14ac:dyDescent="0.45">
      <c r="C2216"/>
      <c r="D2216"/>
      <c r="E2216"/>
      <c r="G2216" s="7"/>
      <c r="H2216" s="7"/>
      <c r="I2216" s="10"/>
      <c r="J2216" s="11"/>
      <c r="K2216" s="12"/>
      <c r="P2216" s="13"/>
      <c r="R2216"/>
      <c r="S2216"/>
    </row>
    <row r="2217" spans="3:19" x14ac:dyDescent="0.45">
      <c r="C2217"/>
      <c r="D2217"/>
      <c r="E2217"/>
      <c r="G2217" s="7"/>
      <c r="H2217" s="7"/>
      <c r="I2217" s="10"/>
      <c r="J2217" s="11"/>
      <c r="K2217" s="12"/>
      <c r="P2217" s="13"/>
      <c r="R2217"/>
      <c r="S2217"/>
    </row>
    <row r="2218" spans="3:19" x14ac:dyDescent="0.45">
      <c r="C2218"/>
      <c r="D2218"/>
      <c r="E2218"/>
      <c r="G2218" s="7"/>
      <c r="H2218" s="7"/>
      <c r="I2218" s="10"/>
      <c r="J2218" s="11"/>
      <c r="K2218" s="12"/>
      <c r="P2218" s="13"/>
      <c r="R2218"/>
      <c r="S2218"/>
    </row>
    <row r="2219" spans="3:19" x14ac:dyDescent="0.45">
      <c r="C2219"/>
      <c r="D2219"/>
      <c r="E2219"/>
      <c r="G2219" s="7"/>
      <c r="H2219" s="7"/>
      <c r="I2219" s="10"/>
      <c r="J2219" s="11"/>
      <c r="K2219" s="12"/>
      <c r="P2219" s="13"/>
      <c r="R2219"/>
      <c r="S2219"/>
    </row>
    <row r="2220" spans="3:19" x14ac:dyDescent="0.45">
      <c r="C2220"/>
      <c r="D2220"/>
      <c r="E2220"/>
      <c r="G2220" s="7"/>
      <c r="H2220" s="7"/>
      <c r="I2220" s="10"/>
      <c r="J2220" s="11"/>
      <c r="K2220" s="12"/>
      <c r="P2220" s="13"/>
      <c r="R2220"/>
      <c r="S2220"/>
    </row>
    <row r="2221" spans="3:19" x14ac:dyDescent="0.45">
      <c r="C2221"/>
      <c r="D2221"/>
      <c r="E2221"/>
      <c r="G2221" s="7"/>
      <c r="H2221" s="7"/>
      <c r="I2221" s="10"/>
      <c r="J2221" s="11"/>
      <c r="K2221" s="12"/>
      <c r="P2221" s="13"/>
      <c r="R2221"/>
      <c r="S2221"/>
    </row>
    <row r="2222" spans="3:19" x14ac:dyDescent="0.45">
      <c r="C2222"/>
      <c r="D2222"/>
      <c r="E2222"/>
      <c r="G2222" s="7"/>
      <c r="H2222" s="7"/>
      <c r="I2222" s="10"/>
      <c r="J2222" s="11"/>
      <c r="K2222" s="12"/>
      <c r="P2222" s="13"/>
      <c r="R2222"/>
      <c r="S2222"/>
    </row>
    <row r="2223" spans="3:19" x14ac:dyDescent="0.45">
      <c r="C2223"/>
      <c r="D2223"/>
      <c r="E2223"/>
      <c r="G2223" s="7"/>
      <c r="H2223" s="7"/>
      <c r="I2223" s="10"/>
      <c r="J2223" s="11"/>
      <c r="K2223" s="12"/>
      <c r="P2223" s="13"/>
      <c r="R2223"/>
      <c r="S2223"/>
    </row>
    <row r="2224" spans="3:19" x14ac:dyDescent="0.45">
      <c r="C2224"/>
      <c r="D2224"/>
      <c r="E2224"/>
      <c r="G2224" s="7"/>
      <c r="H2224" s="7"/>
      <c r="I2224" s="10"/>
      <c r="J2224" s="11"/>
      <c r="K2224" s="12"/>
      <c r="P2224" s="13"/>
      <c r="R2224"/>
      <c r="S2224"/>
    </row>
    <row r="2225" spans="3:19" x14ac:dyDescent="0.45">
      <c r="C2225"/>
      <c r="D2225"/>
      <c r="E2225"/>
      <c r="G2225" s="7"/>
      <c r="H2225" s="7"/>
      <c r="I2225" s="10"/>
      <c r="J2225" s="11"/>
      <c r="K2225" s="12"/>
      <c r="P2225" s="13"/>
      <c r="R2225"/>
      <c r="S2225"/>
    </row>
    <row r="2226" spans="3:19" x14ac:dyDescent="0.45">
      <c r="C2226"/>
      <c r="D2226"/>
      <c r="E2226"/>
      <c r="G2226" s="7"/>
      <c r="H2226" s="7"/>
      <c r="I2226" s="10"/>
      <c r="J2226" s="11"/>
      <c r="K2226" s="12"/>
      <c r="P2226" s="13"/>
      <c r="R2226"/>
      <c r="S2226"/>
    </row>
    <row r="2227" spans="3:19" x14ac:dyDescent="0.45">
      <c r="C2227"/>
      <c r="D2227"/>
      <c r="E2227"/>
      <c r="G2227" s="7"/>
      <c r="H2227" s="7"/>
      <c r="I2227" s="10"/>
      <c r="J2227" s="11"/>
      <c r="K2227" s="12"/>
      <c r="P2227" s="13"/>
      <c r="R2227"/>
      <c r="S2227"/>
    </row>
    <row r="2228" spans="3:19" x14ac:dyDescent="0.45">
      <c r="C2228"/>
      <c r="D2228"/>
      <c r="E2228"/>
      <c r="G2228" s="7"/>
      <c r="H2228" s="7"/>
      <c r="I2228" s="10"/>
      <c r="J2228" s="11"/>
      <c r="K2228" s="12"/>
      <c r="P2228" s="13"/>
      <c r="R2228"/>
      <c r="S2228"/>
    </row>
    <row r="2229" spans="3:19" x14ac:dyDescent="0.45">
      <c r="C2229"/>
      <c r="D2229"/>
      <c r="E2229"/>
      <c r="G2229" s="7"/>
      <c r="H2229" s="7"/>
      <c r="I2229" s="10"/>
      <c r="J2229" s="11"/>
      <c r="K2229" s="12"/>
      <c r="P2229" s="13"/>
      <c r="R2229"/>
      <c r="S2229"/>
    </row>
    <row r="2230" spans="3:19" x14ac:dyDescent="0.45">
      <c r="C2230"/>
      <c r="D2230"/>
      <c r="E2230"/>
      <c r="G2230" s="7"/>
      <c r="H2230" s="7"/>
      <c r="I2230" s="10"/>
      <c r="J2230" s="11"/>
      <c r="K2230" s="12"/>
      <c r="P2230" s="13"/>
      <c r="R2230"/>
      <c r="S2230"/>
    </row>
    <row r="2231" spans="3:19" x14ac:dyDescent="0.45">
      <c r="C2231"/>
      <c r="D2231"/>
      <c r="E2231"/>
      <c r="G2231" s="7"/>
      <c r="H2231" s="7"/>
      <c r="I2231" s="10"/>
      <c r="J2231" s="11"/>
      <c r="K2231" s="12"/>
      <c r="P2231" s="13"/>
      <c r="R2231"/>
      <c r="S2231"/>
    </row>
    <row r="2232" spans="3:19" x14ac:dyDescent="0.45">
      <c r="C2232"/>
      <c r="D2232"/>
      <c r="E2232"/>
      <c r="G2232" s="7"/>
      <c r="H2232" s="7"/>
      <c r="I2232" s="10"/>
      <c r="J2232" s="11"/>
      <c r="K2232" s="12"/>
      <c r="P2232" s="13"/>
      <c r="R2232"/>
      <c r="S2232"/>
    </row>
    <row r="2233" spans="3:19" x14ac:dyDescent="0.45">
      <c r="C2233"/>
      <c r="D2233"/>
      <c r="E2233"/>
      <c r="G2233" s="7"/>
      <c r="H2233" s="7"/>
      <c r="I2233" s="10"/>
      <c r="J2233" s="11"/>
      <c r="K2233" s="12"/>
      <c r="P2233" s="13"/>
      <c r="R2233"/>
      <c r="S2233"/>
    </row>
    <row r="2234" spans="3:19" x14ac:dyDescent="0.45">
      <c r="C2234"/>
      <c r="D2234"/>
      <c r="E2234"/>
      <c r="G2234" s="7"/>
      <c r="H2234" s="7"/>
      <c r="I2234" s="10"/>
      <c r="J2234" s="11"/>
      <c r="K2234" s="12"/>
      <c r="P2234" s="13"/>
      <c r="R2234"/>
      <c r="S2234"/>
    </row>
    <row r="2235" spans="3:19" x14ac:dyDescent="0.45">
      <c r="C2235"/>
      <c r="D2235"/>
      <c r="E2235"/>
      <c r="G2235" s="7"/>
      <c r="H2235" s="7"/>
      <c r="I2235" s="10"/>
      <c r="J2235" s="11"/>
      <c r="K2235" s="12"/>
      <c r="P2235" s="13"/>
      <c r="R2235"/>
      <c r="S2235"/>
    </row>
    <row r="2236" spans="3:19" x14ac:dyDescent="0.45">
      <c r="C2236"/>
      <c r="D2236"/>
      <c r="E2236"/>
      <c r="G2236" s="7"/>
      <c r="H2236" s="7"/>
      <c r="I2236" s="10"/>
      <c r="J2236" s="11"/>
      <c r="K2236" s="12"/>
      <c r="P2236" s="13"/>
      <c r="R2236"/>
      <c r="S2236"/>
    </row>
    <row r="2237" spans="3:19" x14ac:dyDescent="0.45">
      <c r="C2237"/>
      <c r="D2237"/>
      <c r="E2237"/>
      <c r="G2237" s="7"/>
      <c r="H2237" s="7"/>
      <c r="I2237" s="10"/>
      <c r="J2237" s="11"/>
      <c r="K2237" s="12"/>
      <c r="P2237" s="13"/>
      <c r="R2237"/>
      <c r="S2237"/>
    </row>
    <row r="2238" spans="3:19" x14ac:dyDescent="0.45">
      <c r="C2238"/>
      <c r="D2238"/>
      <c r="E2238"/>
      <c r="G2238" s="7"/>
      <c r="H2238" s="7"/>
      <c r="I2238" s="10"/>
      <c r="J2238" s="11"/>
      <c r="K2238" s="12"/>
      <c r="P2238" s="13"/>
      <c r="R2238"/>
      <c r="S2238"/>
    </row>
    <row r="2239" spans="3:19" x14ac:dyDescent="0.45">
      <c r="C2239"/>
      <c r="D2239"/>
      <c r="E2239"/>
      <c r="G2239" s="7"/>
      <c r="H2239" s="7"/>
      <c r="I2239" s="10"/>
      <c r="J2239" s="11"/>
      <c r="K2239" s="12"/>
      <c r="P2239" s="13"/>
      <c r="R2239"/>
      <c r="S2239"/>
    </row>
    <row r="2240" spans="3:19" x14ac:dyDescent="0.45">
      <c r="C2240"/>
      <c r="D2240"/>
      <c r="E2240"/>
      <c r="G2240" s="7"/>
      <c r="H2240" s="7"/>
      <c r="I2240" s="10"/>
      <c r="J2240" s="11"/>
      <c r="K2240" s="12"/>
      <c r="P2240" s="13"/>
      <c r="R2240"/>
      <c r="S2240"/>
    </row>
    <row r="2241" spans="3:19" x14ac:dyDescent="0.45">
      <c r="C2241"/>
      <c r="D2241"/>
      <c r="E2241"/>
      <c r="G2241" s="7"/>
      <c r="H2241" s="7"/>
      <c r="I2241" s="10"/>
      <c r="J2241" s="11"/>
      <c r="K2241" s="12"/>
      <c r="P2241" s="13"/>
      <c r="R2241"/>
      <c r="S2241"/>
    </row>
    <row r="2242" spans="3:19" x14ac:dyDescent="0.45">
      <c r="C2242"/>
      <c r="D2242"/>
      <c r="E2242"/>
      <c r="G2242" s="7"/>
      <c r="H2242" s="7"/>
      <c r="I2242" s="10"/>
      <c r="J2242" s="11"/>
      <c r="K2242" s="12"/>
      <c r="P2242" s="13"/>
      <c r="R2242"/>
      <c r="S2242"/>
    </row>
    <row r="2243" spans="3:19" x14ac:dyDescent="0.45">
      <c r="C2243"/>
      <c r="D2243"/>
      <c r="E2243"/>
      <c r="G2243" s="7"/>
      <c r="H2243" s="7"/>
      <c r="I2243" s="10"/>
      <c r="J2243" s="11"/>
      <c r="K2243" s="12"/>
      <c r="P2243" s="13"/>
      <c r="R2243"/>
      <c r="S2243"/>
    </row>
    <row r="2244" spans="3:19" x14ac:dyDescent="0.45">
      <c r="C2244"/>
      <c r="D2244"/>
      <c r="E2244"/>
      <c r="G2244" s="7"/>
      <c r="H2244" s="7"/>
      <c r="I2244" s="10"/>
      <c r="J2244" s="11"/>
      <c r="K2244" s="12"/>
      <c r="P2244" s="13"/>
      <c r="R2244"/>
      <c r="S2244"/>
    </row>
    <row r="2245" spans="3:19" x14ac:dyDescent="0.45">
      <c r="C2245"/>
      <c r="D2245"/>
      <c r="E2245"/>
      <c r="G2245" s="7"/>
      <c r="H2245" s="7"/>
      <c r="I2245" s="10"/>
      <c r="J2245" s="11"/>
      <c r="K2245" s="12"/>
      <c r="P2245" s="13"/>
      <c r="R2245"/>
      <c r="S2245"/>
    </row>
    <row r="2246" spans="3:19" x14ac:dyDescent="0.45">
      <c r="C2246"/>
      <c r="D2246"/>
      <c r="E2246"/>
      <c r="G2246" s="7"/>
      <c r="H2246" s="7"/>
      <c r="I2246" s="10"/>
      <c r="J2246" s="11"/>
      <c r="K2246" s="12"/>
      <c r="P2246" s="13"/>
      <c r="R2246"/>
      <c r="S2246"/>
    </row>
    <row r="2247" spans="3:19" x14ac:dyDescent="0.45">
      <c r="C2247"/>
      <c r="D2247"/>
      <c r="E2247"/>
      <c r="G2247" s="7"/>
      <c r="H2247" s="7"/>
      <c r="I2247" s="10"/>
      <c r="J2247" s="11"/>
      <c r="K2247" s="12"/>
      <c r="P2247" s="13"/>
      <c r="R2247"/>
      <c r="S2247"/>
    </row>
    <row r="2248" spans="3:19" x14ac:dyDescent="0.45">
      <c r="C2248"/>
      <c r="D2248"/>
      <c r="E2248"/>
      <c r="G2248" s="7"/>
      <c r="H2248" s="7"/>
      <c r="I2248" s="10"/>
      <c r="J2248" s="11"/>
      <c r="K2248" s="12"/>
      <c r="P2248" s="13"/>
      <c r="R2248"/>
      <c r="S2248"/>
    </row>
    <row r="2249" spans="3:19" x14ac:dyDescent="0.45">
      <c r="C2249"/>
      <c r="D2249"/>
      <c r="E2249"/>
      <c r="G2249" s="7"/>
      <c r="H2249" s="7"/>
      <c r="I2249" s="10"/>
      <c r="J2249" s="11"/>
      <c r="K2249" s="12"/>
      <c r="P2249" s="13"/>
      <c r="R2249"/>
      <c r="S2249"/>
    </row>
    <row r="2250" spans="3:19" x14ac:dyDescent="0.45">
      <c r="C2250"/>
      <c r="D2250"/>
      <c r="E2250"/>
      <c r="G2250" s="7"/>
      <c r="H2250" s="7"/>
      <c r="I2250" s="10"/>
      <c r="J2250" s="11"/>
      <c r="K2250" s="12"/>
      <c r="P2250" s="13"/>
      <c r="R2250"/>
      <c r="S2250"/>
    </row>
    <row r="2251" spans="3:19" x14ac:dyDescent="0.45">
      <c r="C2251"/>
      <c r="D2251"/>
      <c r="E2251"/>
      <c r="G2251" s="7"/>
      <c r="H2251" s="7"/>
      <c r="I2251" s="10"/>
      <c r="J2251" s="11"/>
      <c r="K2251" s="12"/>
      <c r="P2251" s="13"/>
      <c r="R2251"/>
      <c r="S2251"/>
    </row>
    <row r="2252" spans="3:19" x14ac:dyDescent="0.45">
      <c r="C2252"/>
      <c r="D2252"/>
      <c r="E2252"/>
      <c r="G2252" s="7"/>
      <c r="H2252" s="7"/>
      <c r="I2252" s="10"/>
      <c r="J2252" s="11"/>
      <c r="K2252" s="12"/>
      <c r="P2252" s="13"/>
      <c r="R2252"/>
      <c r="S2252"/>
    </row>
    <row r="2253" spans="3:19" x14ac:dyDescent="0.45">
      <c r="C2253"/>
      <c r="D2253"/>
      <c r="E2253"/>
      <c r="G2253" s="7"/>
      <c r="H2253" s="7"/>
      <c r="I2253" s="10"/>
      <c r="J2253" s="11"/>
      <c r="K2253" s="12"/>
      <c r="P2253" s="13"/>
      <c r="R2253"/>
      <c r="S2253"/>
    </row>
    <row r="2254" spans="3:19" x14ac:dyDescent="0.45">
      <c r="C2254"/>
      <c r="D2254"/>
      <c r="E2254"/>
      <c r="G2254" s="7"/>
      <c r="H2254" s="7"/>
      <c r="I2254" s="10"/>
      <c r="J2254" s="11"/>
      <c r="K2254" s="12"/>
      <c r="P2254" s="13"/>
      <c r="R2254"/>
      <c r="S2254"/>
    </row>
    <row r="2255" spans="3:19" x14ac:dyDescent="0.45">
      <c r="C2255"/>
      <c r="D2255"/>
      <c r="E2255"/>
      <c r="G2255" s="7"/>
      <c r="H2255" s="7"/>
      <c r="I2255" s="10"/>
      <c r="J2255" s="11"/>
      <c r="K2255" s="12"/>
      <c r="P2255" s="13"/>
      <c r="R2255"/>
      <c r="S2255"/>
    </row>
    <row r="2256" spans="3:19" x14ac:dyDescent="0.45">
      <c r="C2256"/>
      <c r="D2256"/>
      <c r="E2256"/>
      <c r="G2256" s="7"/>
      <c r="H2256" s="7"/>
      <c r="I2256" s="10"/>
      <c r="J2256" s="11"/>
      <c r="K2256" s="12"/>
      <c r="P2256" s="13"/>
      <c r="R2256"/>
      <c r="S2256"/>
    </row>
    <row r="2257" spans="3:19" x14ac:dyDescent="0.45">
      <c r="C2257"/>
      <c r="D2257"/>
      <c r="E2257"/>
      <c r="G2257" s="7"/>
      <c r="H2257" s="7"/>
      <c r="I2257" s="10"/>
      <c r="J2257" s="11"/>
      <c r="K2257" s="12"/>
      <c r="P2257" s="13"/>
      <c r="R2257"/>
      <c r="S2257"/>
    </row>
    <row r="2258" spans="3:19" x14ac:dyDescent="0.45">
      <c r="C2258"/>
      <c r="D2258"/>
      <c r="E2258"/>
      <c r="G2258" s="7"/>
      <c r="H2258" s="7"/>
      <c r="I2258" s="10"/>
      <c r="J2258" s="11"/>
      <c r="K2258" s="12"/>
      <c r="P2258" s="13"/>
      <c r="R2258"/>
      <c r="S2258"/>
    </row>
    <row r="2259" spans="3:19" x14ac:dyDescent="0.45">
      <c r="C2259"/>
      <c r="D2259"/>
      <c r="E2259"/>
      <c r="G2259" s="7"/>
      <c r="H2259" s="7"/>
      <c r="I2259" s="10"/>
      <c r="J2259" s="11"/>
      <c r="K2259" s="12"/>
      <c r="P2259" s="13"/>
      <c r="R2259"/>
      <c r="S2259"/>
    </row>
    <row r="2260" spans="3:19" x14ac:dyDescent="0.45">
      <c r="C2260"/>
      <c r="D2260"/>
      <c r="E2260"/>
      <c r="G2260" s="7"/>
      <c r="H2260" s="7"/>
      <c r="I2260" s="10"/>
      <c r="J2260" s="11"/>
      <c r="K2260" s="12"/>
      <c r="P2260" s="13"/>
      <c r="R2260"/>
      <c r="S2260"/>
    </row>
    <row r="2261" spans="3:19" x14ac:dyDescent="0.45">
      <c r="C2261"/>
      <c r="D2261"/>
      <c r="E2261"/>
      <c r="G2261" s="7"/>
      <c r="H2261" s="7"/>
      <c r="I2261" s="10"/>
      <c r="J2261" s="11"/>
      <c r="K2261" s="12"/>
      <c r="P2261" s="13"/>
      <c r="R2261"/>
      <c r="S2261"/>
    </row>
    <row r="2262" spans="3:19" x14ac:dyDescent="0.45">
      <c r="C2262"/>
      <c r="D2262"/>
      <c r="E2262"/>
      <c r="G2262" s="7"/>
      <c r="H2262" s="7"/>
      <c r="I2262" s="10"/>
      <c r="J2262" s="11"/>
      <c r="K2262" s="12"/>
      <c r="P2262" s="13"/>
      <c r="R2262"/>
      <c r="S2262"/>
    </row>
    <row r="2263" spans="3:19" x14ac:dyDescent="0.45">
      <c r="C2263"/>
      <c r="D2263"/>
      <c r="E2263"/>
      <c r="G2263" s="7"/>
      <c r="H2263" s="7"/>
      <c r="I2263" s="10"/>
      <c r="J2263" s="11"/>
      <c r="K2263" s="12"/>
      <c r="P2263" s="13"/>
      <c r="R2263"/>
      <c r="S2263"/>
    </row>
    <row r="2264" spans="3:19" x14ac:dyDescent="0.45">
      <c r="C2264"/>
      <c r="D2264"/>
      <c r="E2264"/>
      <c r="G2264" s="7"/>
      <c r="H2264" s="7"/>
      <c r="I2264" s="10"/>
      <c r="J2264" s="11"/>
      <c r="K2264" s="12"/>
      <c r="P2264" s="13"/>
      <c r="R2264"/>
      <c r="S2264"/>
    </row>
    <row r="2265" spans="3:19" x14ac:dyDescent="0.45">
      <c r="C2265"/>
      <c r="D2265"/>
      <c r="E2265"/>
      <c r="G2265" s="7"/>
      <c r="H2265" s="7"/>
      <c r="I2265" s="10"/>
      <c r="J2265" s="11"/>
      <c r="K2265" s="12"/>
      <c r="P2265" s="13"/>
      <c r="R2265"/>
      <c r="S2265"/>
    </row>
    <row r="2266" spans="3:19" x14ac:dyDescent="0.45">
      <c r="C2266"/>
      <c r="D2266"/>
      <c r="E2266"/>
      <c r="G2266" s="7"/>
      <c r="H2266" s="7"/>
      <c r="I2266" s="10"/>
      <c r="J2266" s="11"/>
      <c r="K2266" s="12"/>
      <c r="P2266" s="13"/>
      <c r="R2266"/>
      <c r="S2266"/>
    </row>
    <row r="2267" spans="3:19" x14ac:dyDescent="0.45">
      <c r="C2267"/>
      <c r="D2267"/>
      <c r="E2267"/>
      <c r="G2267" s="7"/>
      <c r="H2267" s="7"/>
      <c r="I2267" s="10"/>
      <c r="J2267" s="11"/>
      <c r="K2267" s="12"/>
      <c r="P2267" s="13"/>
      <c r="R2267"/>
      <c r="S2267"/>
    </row>
    <row r="2268" spans="3:19" x14ac:dyDescent="0.45">
      <c r="C2268"/>
      <c r="D2268"/>
      <c r="E2268"/>
      <c r="G2268" s="7"/>
      <c r="H2268" s="7"/>
      <c r="I2268" s="10"/>
      <c r="J2268" s="11"/>
      <c r="K2268" s="12"/>
      <c r="P2268" s="13"/>
      <c r="R2268"/>
      <c r="S2268"/>
    </row>
    <row r="2269" spans="3:19" x14ac:dyDescent="0.45">
      <c r="C2269"/>
      <c r="D2269"/>
      <c r="E2269"/>
      <c r="G2269" s="7"/>
      <c r="H2269" s="7"/>
      <c r="I2269" s="10"/>
      <c r="J2269" s="11"/>
      <c r="K2269" s="12"/>
      <c r="P2269" s="13"/>
      <c r="R2269"/>
      <c r="S2269"/>
    </row>
    <row r="2270" spans="3:19" x14ac:dyDescent="0.45">
      <c r="C2270"/>
      <c r="D2270"/>
      <c r="E2270"/>
      <c r="G2270" s="7"/>
      <c r="H2270" s="7"/>
      <c r="I2270" s="10"/>
      <c r="J2270" s="11"/>
      <c r="K2270" s="12"/>
      <c r="P2270" s="13"/>
      <c r="R2270"/>
      <c r="S2270"/>
    </row>
    <row r="2271" spans="3:19" x14ac:dyDescent="0.45">
      <c r="C2271"/>
      <c r="D2271"/>
      <c r="E2271"/>
      <c r="G2271" s="7"/>
      <c r="H2271" s="7"/>
      <c r="I2271" s="10"/>
      <c r="J2271" s="11"/>
      <c r="K2271" s="12"/>
      <c r="P2271" s="13"/>
      <c r="R2271"/>
      <c r="S2271"/>
    </row>
    <row r="2272" spans="3:19" x14ac:dyDescent="0.45">
      <c r="C2272"/>
      <c r="D2272"/>
      <c r="E2272"/>
      <c r="G2272" s="7"/>
      <c r="H2272" s="7"/>
      <c r="I2272" s="10"/>
      <c r="J2272" s="11"/>
      <c r="K2272" s="12"/>
      <c r="P2272" s="13"/>
      <c r="R2272"/>
      <c r="S2272"/>
    </row>
    <row r="2273" spans="3:19" x14ac:dyDescent="0.45">
      <c r="C2273"/>
      <c r="D2273"/>
      <c r="E2273"/>
      <c r="G2273" s="7"/>
      <c r="H2273" s="7"/>
      <c r="I2273" s="10"/>
      <c r="J2273" s="11"/>
      <c r="K2273" s="12"/>
      <c r="P2273" s="13"/>
      <c r="R2273"/>
      <c r="S2273"/>
    </row>
    <row r="2274" spans="3:19" x14ac:dyDescent="0.45">
      <c r="C2274"/>
      <c r="D2274"/>
      <c r="E2274"/>
      <c r="G2274" s="7"/>
      <c r="H2274" s="7"/>
      <c r="I2274" s="10"/>
      <c r="J2274" s="11"/>
      <c r="K2274" s="12"/>
      <c r="P2274" s="13"/>
      <c r="R2274"/>
      <c r="S2274"/>
    </row>
    <row r="2275" spans="3:19" x14ac:dyDescent="0.45">
      <c r="C2275"/>
      <c r="D2275"/>
      <c r="E2275"/>
      <c r="G2275" s="7"/>
      <c r="H2275" s="7"/>
      <c r="I2275" s="10"/>
      <c r="J2275" s="11"/>
      <c r="K2275" s="12"/>
      <c r="P2275" s="13"/>
      <c r="R2275"/>
      <c r="S2275"/>
    </row>
    <row r="2276" spans="3:19" x14ac:dyDescent="0.45">
      <c r="C2276"/>
      <c r="D2276"/>
      <c r="E2276"/>
      <c r="G2276" s="7"/>
      <c r="H2276" s="7"/>
      <c r="I2276" s="10"/>
      <c r="J2276" s="11"/>
      <c r="K2276" s="12"/>
      <c r="P2276" s="13"/>
      <c r="R2276"/>
      <c r="S2276"/>
    </row>
    <row r="2277" spans="3:19" x14ac:dyDescent="0.45">
      <c r="C2277"/>
      <c r="D2277"/>
      <c r="E2277"/>
      <c r="G2277" s="7"/>
      <c r="H2277" s="7"/>
      <c r="I2277" s="10"/>
      <c r="J2277" s="11"/>
      <c r="K2277" s="12"/>
      <c r="P2277" s="13"/>
      <c r="R2277"/>
      <c r="S2277"/>
    </row>
    <row r="2278" spans="3:19" x14ac:dyDescent="0.45">
      <c r="C2278"/>
      <c r="D2278"/>
      <c r="E2278"/>
      <c r="G2278" s="7"/>
      <c r="H2278" s="7"/>
      <c r="I2278" s="10"/>
      <c r="J2278" s="11"/>
      <c r="K2278" s="12"/>
      <c r="P2278" s="13"/>
      <c r="R2278"/>
      <c r="S2278"/>
    </row>
    <row r="2279" spans="3:19" x14ac:dyDescent="0.45">
      <c r="C2279"/>
      <c r="D2279"/>
      <c r="E2279"/>
      <c r="G2279" s="7"/>
      <c r="H2279" s="7"/>
      <c r="I2279" s="10"/>
      <c r="J2279" s="11"/>
      <c r="K2279" s="12"/>
      <c r="P2279" s="13"/>
      <c r="R2279"/>
      <c r="S2279"/>
    </row>
    <row r="2280" spans="3:19" x14ac:dyDescent="0.45">
      <c r="C2280"/>
      <c r="D2280"/>
      <c r="E2280"/>
      <c r="G2280" s="7"/>
      <c r="H2280" s="7"/>
      <c r="I2280" s="10"/>
      <c r="J2280" s="11"/>
      <c r="K2280" s="12"/>
      <c r="P2280" s="13"/>
      <c r="R2280"/>
      <c r="S2280"/>
    </row>
    <row r="2281" spans="3:19" x14ac:dyDescent="0.45">
      <c r="C2281"/>
      <c r="D2281"/>
      <c r="E2281"/>
      <c r="G2281" s="7"/>
      <c r="H2281" s="7"/>
      <c r="I2281" s="10"/>
      <c r="J2281" s="11"/>
      <c r="K2281" s="12"/>
      <c r="P2281" s="13"/>
      <c r="R2281"/>
      <c r="S2281"/>
    </row>
    <row r="2282" spans="3:19" x14ac:dyDescent="0.45">
      <c r="C2282"/>
      <c r="D2282"/>
      <c r="E2282"/>
      <c r="G2282" s="7"/>
      <c r="H2282" s="7"/>
      <c r="I2282" s="10"/>
      <c r="J2282" s="11"/>
      <c r="K2282" s="12"/>
      <c r="P2282" s="13"/>
      <c r="R2282"/>
      <c r="S2282"/>
    </row>
    <row r="2283" spans="3:19" x14ac:dyDescent="0.45">
      <c r="C2283"/>
      <c r="D2283"/>
      <c r="E2283"/>
      <c r="G2283" s="7"/>
      <c r="H2283" s="7"/>
      <c r="I2283" s="10"/>
      <c r="J2283" s="11"/>
      <c r="K2283" s="12"/>
      <c r="P2283" s="13"/>
      <c r="R2283"/>
      <c r="S2283"/>
    </row>
    <row r="2284" spans="3:19" x14ac:dyDescent="0.45">
      <c r="C2284"/>
      <c r="D2284"/>
      <c r="E2284"/>
      <c r="G2284" s="7"/>
      <c r="H2284" s="7"/>
      <c r="I2284" s="10"/>
      <c r="J2284" s="11"/>
      <c r="K2284" s="12"/>
      <c r="P2284" s="13"/>
      <c r="R2284"/>
      <c r="S2284"/>
    </row>
    <row r="2285" spans="3:19" x14ac:dyDescent="0.45">
      <c r="C2285"/>
      <c r="D2285"/>
      <c r="E2285"/>
      <c r="G2285" s="7"/>
      <c r="H2285" s="7"/>
      <c r="I2285" s="10"/>
      <c r="J2285" s="11"/>
      <c r="K2285" s="12"/>
      <c r="P2285" s="13"/>
      <c r="R2285"/>
      <c r="S2285"/>
    </row>
    <row r="2286" spans="3:19" x14ac:dyDescent="0.45">
      <c r="C2286"/>
      <c r="D2286"/>
      <c r="E2286"/>
      <c r="G2286" s="7"/>
      <c r="H2286" s="7"/>
      <c r="I2286" s="10"/>
      <c r="J2286" s="11"/>
      <c r="K2286" s="12"/>
      <c r="P2286" s="13"/>
      <c r="R2286"/>
      <c r="S2286"/>
    </row>
    <row r="2287" spans="3:19" x14ac:dyDescent="0.45">
      <c r="C2287"/>
      <c r="D2287"/>
      <c r="E2287"/>
      <c r="G2287" s="7"/>
      <c r="H2287" s="7"/>
      <c r="I2287" s="10"/>
      <c r="J2287" s="11"/>
      <c r="K2287" s="12"/>
      <c r="P2287" s="13"/>
      <c r="R2287"/>
      <c r="S2287"/>
    </row>
    <row r="2288" spans="3:19" x14ac:dyDescent="0.45">
      <c r="C2288"/>
      <c r="D2288"/>
      <c r="E2288"/>
      <c r="G2288" s="7"/>
      <c r="H2288" s="7"/>
      <c r="I2288" s="10"/>
      <c r="J2288" s="11"/>
      <c r="K2288" s="12"/>
      <c r="P2288" s="13"/>
      <c r="R2288"/>
      <c r="S2288"/>
    </row>
    <row r="2289" spans="3:19" x14ac:dyDescent="0.45">
      <c r="C2289"/>
      <c r="D2289"/>
      <c r="E2289"/>
      <c r="G2289" s="7"/>
      <c r="H2289" s="7"/>
      <c r="I2289" s="10"/>
      <c r="J2289" s="11"/>
      <c r="K2289" s="12"/>
      <c r="P2289" s="13"/>
      <c r="R2289"/>
      <c r="S2289"/>
    </row>
    <row r="2290" spans="3:19" x14ac:dyDescent="0.45">
      <c r="C2290"/>
      <c r="D2290"/>
      <c r="E2290"/>
      <c r="G2290" s="7"/>
      <c r="H2290" s="7"/>
      <c r="I2290" s="10"/>
      <c r="J2290" s="11"/>
      <c r="K2290" s="12"/>
      <c r="P2290" s="13"/>
      <c r="R2290"/>
      <c r="S2290"/>
    </row>
    <row r="2291" spans="3:19" x14ac:dyDescent="0.45">
      <c r="C2291"/>
      <c r="D2291"/>
      <c r="E2291"/>
      <c r="G2291" s="7"/>
      <c r="H2291" s="7"/>
      <c r="I2291" s="10"/>
      <c r="J2291" s="11"/>
      <c r="K2291" s="12"/>
      <c r="P2291" s="13"/>
      <c r="R2291"/>
      <c r="S2291"/>
    </row>
    <row r="2292" spans="3:19" x14ac:dyDescent="0.45">
      <c r="C2292"/>
      <c r="D2292"/>
      <c r="E2292"/>
      <c r="G2292" s="7"/>
      <c r="H2292" s="7"/>
      <c r="I2292" s="10"/>
      <c r="J2292" s="11"/>
      <c r="K2292" s="12"/>
      <c r="P2292" s="13"/>
      <c r="R2292"/>
      <c r="S2292"/>
    </row>
    <row r="2293" spans="3:19" x14ac:dyDescent="0.45">
      <c r="C2293"/>
      <c r="D2293"/>
      <c r="E2293"/>
      <c r="G2293" s="7"/>
      <c r="H2293" s="7"/>
      <c r="I2293" s="10"/>
      <c r="J2293" s="11"/>
      <c r="K2293" s="12"/>
      <c r="P2293" s="13"/>
      <c r="R2293"/>
      <c r="S2293"/>
    </row>
    <row r="2294" spans="3:19" x14ac:dyDescent="0.45">
      <c r="C2294"/>
      <c r="D2294"/>
      <c r="E2294"/>
      <c r="G2294" s="7"/>
      <c r="H2294" s="7"/>
      <c r="I2294" s="10"/>
      <c r="J2294" s="11"/>
      <c r="K2294" s="12"/>
      <c r="P2294" s="13"/>
      <c r="R2294"/>
      <c r="S2294"/>
    </row>
    <row r="2295" spans="3:19" x14ac:dyDescent="0.45">
      <c r="C2295"/>
      <c r="D2295"/>
      <c r="E2295"/>
      <c r="G2295" s="7"/>
      <c r="H2295" s="7"/>
      <c r="I2295" s="10"/>
      <c r="J2295" s="11"/>
      <c r="K2295" s="12"/>
      <c r="P2295" s="13"/>
      <c r="R2295"/>
      <c r="S2295"/>
    </row>
    <row r="2296" spans="3:19" x14ac:dyDescent="0.45">
      <c r="C2296"/>
      <c r="D2296"/>
      <c r="E2296"/>
      <c r="G2296" s="7"/>
      <c r="H2296" s="7"/>
      <c r="I2296" s="10"/>
      <c r="J2296" s="11"/>
      <c r="K2296" s="12"/>
      <c r="P2296" s="13"/>
      <c r="R2296"/>
      <c r="S2296"/>
    </row>
    <row r="2297" spans="3:19" x14ac:dyDescent="0.45">
      <c r="C2297"/>
      <c r="D2297"/>
      <c r="E2297"/>
      <c r="G2297" s="7"/>
      <c r="H2297" s="7"/>
      <c r="I2297" s="10"/>
      <c r="J2297" s="11"/>
      <c r="K2297" s="12"/>
      <c r="P2297" s="13"/>
      <c r="R2297"/>
      <c r="S2297"/>
    </row>
    <row r="2298" spans="3:19" x14ac:dyDescent="0.45">
      <c r="C2298"/>
      <c r="D2298"/>
      <c r="E2298"/>
      <c r="G2298" s="7"/>
      <c r="H2298" s="7"/>
      <c r="I2298" s="10"/>
      <c r="J2298" s="11"/>
      <c r="K2298" s="12"/>
      <c r="P2298" s="13"/>
      <c r="R2298"/>
      <c r="S2298"/>
    </row>
    <row r="2299" spans="3:19" x14ac:dyDescent="0.45">
      <c r="C2299"/>
      <c r="D2299"/>
      <c r="E2299"/>
      <c r="G2299" s="7"/>
      <c r="H2299" s="7"/>
      <c r="I2299" s="10"/>
      <c r="J2299" s="11"/>
      <c r="K2299" s="12"/>
      <c r="P2299" s="13"/>
      <c r="R2299"/>
      <c r="S2299"/>
    </row>
    <row r="2300" spans="3:19" x14ac:dyDescent="0.45">
      <c r="C2300"/>
      <c r="D2300"/>
      <c r="E2300"/>
      <c r="G2300" s="7"/>
      <c r="H2300" s="7"/>
      <c r="I2300" s="10"/>
      <c r="J2300" s="11"/>
      <c r="K2300" s="12"/>
      <c r="P2300" s="13"/>
      <c r="R2300"/>
      <c r="S2300"/>
    </row>
    <row r="2301" spans="3:19" x14ac:dyDescent="0.45">
      <c r="C2301"/>
      <c r="D2301"/>
      <c r="E2301"/>
      <c r="G2301" s="7"/>
      <c r="H2301" s="7"/>
      <c r="I2301" s="10"/>
      <c r="J2301" s="11"/>
      <c r="K2301" s="12"/>
      <c r="P2301" s="13"/>
      <c r="R2301"/>
      <c r="S2301"/>
    </row>
    <row r="2302" spans="3:19" x14ac:dyDescent="0.45">
      <c r="C2302"/>
      <c r="D2302"/>
      <c r="E2302"/>
      <c r="G2302" s="7"/>
      <c r="H2302" s="7"/>
      <c r="I2302" s="10"/>
      <c r="J2302" s="11"/>
      <c r="K2302" s="12"/>
      <c r="P2302" s="13"/>
      <c r="R2302"/>
      <c r="S2302"/>
    </row>
    <row r="2303" spans="3:19" x14ac:dyDescent="0.45">
      <c r="C2303"/>
      <c r="D2303"/>
      <c r="E2303"/>
      <c r="G2303" s="7"/>
      <c r="H2303" s="7"/>
      <c r="I2303" s="10"/>
      <c r="J2303" s="11"/>
      <c r="K2303" s="12"/>
      <c r="P2303" s="13"/>
      <c r="R2303"/>
      <c r="S2303"/>
    </row>
    <row r="2304" spans="3:19" x14ac:dyDescent="0.45">
      <c r="C2304"/>
      <c r="D2304"/>
      <c r="E2304"/>
      <c r="G2304" s="7"/>
      <c r="H2304" s="7"/>
      <c r="I2304" s="10"/>
      <c r="J2304" s="11"/>
      <c r="K2304" s="12"/>
      <c r="P2304" s="13"/>
      <c r="R2304"/>
      <c r="S2304"/>
    </row>
    <row r="2305" spans="3:19" x14ac:dyDescent="0.45">
      <c r="C2305"/>
      <c r="D2305"/>
      <c r="E2305"/>
      <c r="G2305" s="7"/>
      <c r="H2305" s="7"/>
      <c r="I2305" s="10"/>
      <c r="J2305" s="11"/>
      <c r="K2305" s="12"/>
      <c r="P2305" s="13"/>
      <c r="R2305"/>
      <c r="S2305"/>
    </row>
    <row r="2306" spans="3:19" x14ac:dyDescent="0.45">
      <c r="C2306"/>
      <c r="D2306"/>
      <c r="E2306"/>
      <c r="G2306" s="7"/>
      <c r="H2306" s="7"/>
      <c r="I2306" s="10"/>
      <c r="J2306" s="11"/>
      <c r="K2306" s="12"/>
      <c r="P2306" s="13"/>
      <c r="R2306"/>
      <c r="S2306"/>
    </row>
    <row r="2307" spans="3:19" x14ac:dyDescent="0.45">
      <c r="C2307"/>
      <c r="D2307"/>
      <c r="E2307"/>
      <c r="G2307" s="7"/>
      <c r="H2307" s="7"/>
      <c r="I2307" s="10"/>
      <c r="J2307" s="11"/>
      <c r="K2307" s="12"/>
      <c r="P2307" s="13"/>
      <c r="R2307"/>
      <c r="S2307"/>
    </row>
    <row r="2308" spans="3:19" x14ac:dyDescent="0.45">
      <c r="C2308"/>
      <c r="D2308"/>
      <c r="E2308"/>
      <c r="G2308" s="7"/>
      <c r="H2308" s="7"/>
      <c r="I2308" s="10"/>
      <c r="J2308" s="11"/>
      <c r="K2308" s="12"/>
      <c r="P2308" s="13"/>
      <c r="R2308"/>
      <c r="S2308"/>
    </row>
    <row r="2309" spans="3:19" x14ac:dyDescent="0.45">
      <c r="C2309"/>
      <c r="D2309"/>
      <c r="E2309"/>
      <c r="G2309" s="7"/>
      <c r="H2309" s="7"/>
      <c r="I2309" s="10"/>
      <c r="J2309" s="11"/>
      <c r="K2309" s="12"/>
      <c r="P2309" s="13"/>
      <c r="R2309"/>
      <c r="S2309"/>
    </row>
    <row r="2310" spans="3:19" x14ac:dyDescent="0.45">
      <c r="C2310"/>
      <c r="D2310"/>
      <c r="E2310"/>
      <c r="G2310" s="7"/>
      <c r="H2310" s="7"/>
      <c r="I2310" s="10"/>
      <c r="J2310" s="11"/>
      <c r="K2310" s="12"/>
      <c r="P2310" s="13"/>
      <c r="R2310"/>
      <c r="S2310"/>
    </row>
    <row r="2311" spans="3:19" x14ac:dyDescent="0.45">
      <c r="C2311"/>
      <c r="D2311"/>
      <c r="E2311"/>
      <c r="G2311" s="7"/>
      <c r="H2311" s="7"/>
      <c r="I2311" s="10"/>
      <c r="J2311" s="11"/>
      <c r="K2311" s="12"/>
      <c r="P2311" s="13"/>
      <c r="R2311"/>
      <c r="S2311"/>
    </row>
    <row r="2312" spans="3:19" x14ac:dyDescent="0.45">
      <c r="C2312"/>
      <c r="D2312"/>
      <c r="E2312"/>
      <c r="G2312" s="7"/>
      <c r="H2312" s="7"/>
      <c r="I2312" s="10"/>
      <c r="J2312" s="11"/>
      <c r="K2312" s="12"/>
      <c r="P2312" s="13"/>
      <c r="R2312"/>
      <c r="S2312"/>
    </row>
    <row r="2313" spans="3:19" x14ac:dyDescent="0.45">
      <c r="C2313"/>
      <c r="D2313"/>
      <c r="E2313"/>
      <c r="G2313" s="7"/>
      <c r="H2313" s="7"/>
      <c r="I2313" s="10"/>
      <c r="J2313" s="11"/>
      <c r="K2313" s="12"/>
      <c r="P2313" s="13"/>
      <c r="R2313"/>
      <c r="S2313"/>
    </row>
    <row r="2314" spans="3:19" x14ac:dyDescent="0.45">
      <c r="C2314"/>
      <c r="D2314"/>
      <c r="E2314"/>
      <c r="G2314" s="7"/>
      <c r="H2314" s="7"/>
      <c r="I2314" s="10"/>
      <c r="J2314" s="11"/>
      <c r="K2314" s="12"/>
      <c r="P2314" s="13"/>
      <c r="R2314"/>
      <c r="S2314"/>
    </row>
    <row r="2315" spans="3:19" x14ac:dyDescent="0.45">
      <c r="C2315"/>
      <c r="D2315"/>
      <c r="E2315"/>
      <c r="G2315" s="7"/>
      <c r="H2315" s="7"/>
      <c r="I2315" s="10"/>
      <c r="J2315" s="11"/>
      <c r="K2315" s="12"/>
      <c r="P2315" s="13"/>
      <c r="R2315"/>
      <c r="S2315"/>
    </row>
    <row r="2316" spans="3:19" x14ac:dyDescent="0.45">
      <c r="C2316"/>
      <c r="D2316"/>
      <c r="E2316"/>
      <c r="G2316" s="7"/>
      <c r="H2316" s="7"/>
      <c r="I2316" s="10"/>
      <c r="J2316" s="11"/>
      <c r="K2316" s="12"/>
      <c r="P2316" s="13"/>
      <c r="R2316"/>
      <c r="S2316"/>
    </row>
    <row r="2317" spans="3:19" x14ac:dyDescent="0.45">
      <c r="C2317"/>
      <c r="D2317"/>
      <c r="E2317"/>
      <c r="G2317" s="7"/>
      <c r="H2317" s="7"/>
      <c r="I2317" s="10"/>
      <c r="J2317" s="11"/>
      <c r="K2317" s="12"/>
      <c r="P2317" s="13"/>
      <c r="R2317"/>
      <c r="S2317"/>
    </row>
    <row r="2318" spans="3:19" x14ac:dyDescent="0.45">
      <c r="C2318"/>
      <c r="D2318"/>
      <c r="E2318"/>
      <c r="G2318" s="7"/>
      <c r="H2318" s="7"/>
      <c r="I2318" s="10"/>
      <c r="J2318" s="11"/>
      <c r="K2318" s="12"/>
      <c r="P2318" s="13"/>
      <c r="R2318"/>
      <c r="S2318"/>
    </row>
    <row r="2319" spans="3:19" x14ac:dyDescent="0.45">
      <c r="C2319"/>
      <c r="D2319"/>
      <c r="E2319"/>
      <c r="G2319" s="7"/>
      <c r="H2319" s="7"/>
      <c r="I2319" s="10"/>
      <c r="J2319" s="11"/>
      <c r="K2319" s="12"/>
      <c r="P2319" s="13"/>
      <c r="R2319"/>
      <c r="S2319"/>
    </row>
    <row r="2320" spans="3:19" x14ac:dyDescent="0.45">
      <c r="C2320"/>
      <c r="D2320"/>
      <c r="E2320"/>
      <c r="G2320" s="7"/>
      <c r="H2320" s="7"/>
      <c r="I2320" s="10"/>
      <c r="J2320" s="11"/>
      <c r="K2320" s="12"/>
      <c r="P2320" s="13"/>
      <c r="R2320"/>
      <c r="S2320"/>
    </row>
    <row r="2321" spans="3:19" x14ac:dyDescent="0.45">
      <c r="C2321"/>
      <c r="D2321"/>
      <c r="E2321"/>
      <c r="G2321" s="7"/>
      <c r="H2321" s="7"/>
      <c r="I2321" s="10"/>
      <c r="J2321" s="11"/>
      <c r="K2321" s="12"/>
      <c r="P2321" s="13"/>
      <c r="R2321"/>
      <c r="S2321"/>
    </row>
    <row r="2322" spans="3:19" x14ac:dyDescent="0.45">
      <c r="C2322"/>
      <c r="D2322"/>
      <c r="E2322"/>
      <c r="G2322" s="7"/>
      <c r="H2322" s="7"/>
      <c r="I2322" s="10"/>
      <c r="J2322" s="11"/>
      <c r="K2322" s="12"/>
      <c r="P2322" s="13"/>
      <c r="R2322"/>
      <c r="S2322"/>
    </row>
    <row r="2323" spans="3:19" x14ac:dyDescent="0.45">
      <c r="C2323"/>
      <c r="D2323"/>
      <c r="E2323"/>
      <c r="G2323" s="7"/>
      <c r="H2323" s="7"/>
      <c r="I2323" s="10"/>
      <c r="J2323" s="11"/>
      <c r="K2323" s="12"/>
      <c r="P2323" s="13"/>
      <c r="R2323"/>
      <c r="S2323"/>
    </row>
    <row r="2324" spans="3:19" x14ac:dyDescent="0.45">
      <c r="C2324"/>
      <c r="D2324"/>
      <c r="E2324"/>
      <c r="G2324" s="7"/>
      <c r="H2324" s="7"/>
      <c r="I2324" s="10"/>
      <c r="J2324" s="11"/>
      <c r="K2324" s="12"/>
      <c r="P2324" s="13"/>
      <c r="R2324"/>
      <c r="S2324"/>
    </row>
    <row r="2325" spans="3:19" x14ac:dyDescent="0.45">
      <c r="C2325"/>
      <c r="D2325"/>
      <c r="E2325"/>
      <c r="G2325" s="7"/>
      <c r="H2325" s="7"/>
      <c r="I2325" s="10"/>
      <c r="J2325" s="11"/>
      <c r="K2325" s="12"/>
      <c r="P2325" s="13"/>
      <c r="R2325"/>
      <c r="S2325"/>
    </row>
    <row r="2326" spans="3:19" x14ac:dyDescent="0.45">
      <c r="C2326"/>
      <c r="D2326"/>
      <c r="E2326"/>
      <c r="G2326" s="7"/>
      <c r="H2326" s="7"/>
      <c r="I2326" s="10"/>
      <c r="J2326" s="11"/>
      <c r="K2326" s="12"/>
      <c r="P2326" s="13"/>
      <c r="R2326"/>
      <c r="S2326"/>
    </row>
    <row r="2327" spans="3:19" x14ac:dyDescent="0.45">
      <c r="C2327"/>
      <c r="D2327"/>
      <c r="E2327"/>
      <c r="G2327" s="7"/>
      <c r="H2327" s="7"/>
      <c r="I2327" s="10"/>
      <c r="J2327" s="11"/>
      <c r="K2327" s="12"/>
      <c r="P2327" s="13"/>
      <c r="R2327"/>
      <c r="S2327"/>
    </row>
    <row r="2328" spans="3:19" x14ac:dyDescent="0.45">
      <c r="C2328"/>
      <c r="D2328"/>
      <c r="E2328"/>
      <c r="G2328" s="7"/>
      <c r="H2328" s="7"/>
      <c r="I2328" s="10"/>
      <c r="J2328" s="11"/>
      <c r="K2328" s="12"/>
      <c r="P2328" s="13"/>
      <c r="R2328"/>
      <c r="S2328"/>
    </row>
    <row r="2329" spans="3:19" x14ac:dyDescent="0.45">
      <c r="C2329"/>
      <c r="D2329"/>
      <c r="E2329"/>
      <c r="G2329" s="7"/>
      <c r="H2329" s="7"/>
      <c r="I2329" s="10"/>
      <c r="J2329" s="11"/>
      <c r="K2329" s="12"/>
      <c r="P2329" s="13"/>
      <c r="R2329"/>
      <c r="S2329"/>
    </row>
    <row r="2330" spans="3:19" x14ac:dyDescent="0.45">
      <c r="C2330"/>
      <c r="D2330"/>
      <c r="E2330"/>
      <c r="G2330" s="7"/>
      <c r="H2330" s="7"/>
      <c r="I2330" s="10"/>
      <c r="J2330" s="11"/>
      <c r="K2330" s="12"/>
      <c r="P2330" s="13"/>
      <c r="R2330"/>
      <c r="S2330"/>
    </row>
    <row r="2331" spans="3:19" x14ac:dyDescent="0.45">
      <c r="C2331"/>
      <c r="D2331"/>
      <c r="E2331"/>
      <c r="G2331" s="7"/>
      <c r="H2331" s="7"/>
      <c r="I2331" s="10"/>
      <c r="J2331" s="11"/>
      <c r="K2331" s="12"/>
      <c r="P2331" s="13"/>
      <c r="R2331"/>
      <c r="S2331"/>
    </row>
    <row r="2332" spans="3:19" x14ac:dyDescent="0.45">
      <c r="C2332"/>
      <c r="D2332"/>
      <c r="E2332"/>
      <c r="G2332" s="7"/>
      <c r="H2332" s="7"/>
      <c r="I2332" s="10"/>
      <c r="J2332" s="11"/>
      <c r="K2332" s="12"/>
      <c r="P2332" s="13"/>
      <c r="R2332"/>
      <c r="S2332"/>
    </row>
    <row r="2333" spans="3:19" x14ac:dyDescent="0.45">
      <c r="C2333"/>
      <c r="D2333"/>
      <c r="E2333"/>
      <c r="G2333" s="7"/>
      <c r="H2333" s="7"/>
      <c r="I2333" s="10"/>
      <c r="J2333" s="11"/>
      <c r="K2333" s="12"/>
      <c r="P2333" s="13"/>
      <c r="R2333"/>
      <c r="S2333"/>
    </row>
    <row r="2334" spans="3:19" x14ac:dyDescent="0.45">
      <c r="C2334"/>
      <c r="D2334"/>
      <c r="E2334"/>
      <c r="G2334" s="7"/>
      <c r="H2334" s="7"/>
      <c r="I2334" s="10"/>
      <c r="J2334" s="11"/>
      <c r="K2334" s="12"/>
      <c r="P2334" s="13"/>
      <c r="R2334"/>
      <c r="S2334"/>
    </row>
    <row r="2335" spans="3:19" x14ac:dyDescent="0.45">
      <c r="C2335"/>
      <c r="D2335"/>
      <c r="E2335"/>
      <c r="G2335" s="7"/>
      <c r="H2335" s="7"/>
      <c r="I2335" s="10"/>
      <c r="J2335" s="11"/>
      <c r="K2335" s="12"/>
      <c r="P2335" s="13"/>
      <c r="R2335"/>
      <c r="S2335"/>
    </row>
    <row r="2336" spans="3:19" x14ac:dyDescent="0.45">
      <c r="C2336"/>
      <c r="D2336"/>
      <c r="E2336"/>
      <c r="G2336" s="7"/>
      <c r="H2336" s="7"/>
      <c r="I2336" s="10"/>
      <c r="J2336" s="11"/>
      <c r="K2336" s="12"/>
      <c r="P2336" s="13"/>
      <c r="R2336"/>
      <c r="S2336"/>
    </row>
    <row r="2337" spans="3:19" x14ac:dyDescent="0.45">
      <c r="C2337"/>
      <c r="D2337"/>
      <c r="E2337"/>
      <c r="G2337" s="7"/>
      <c r="H2337" s="7"/>
      <c r="I2337" s="10"/>
      <c r="J2337" s="11"/>
      <c r="K2337" s="12"/>
      <c r="P2337" s="13"/>
      <c r="R2337"/>
      <c r="S2337"/>
    </row>
    <row r="2338" spans="3:19" x14ac:dyDescent="0.45">
      <c r="C2338"/>
      <c r="D2338"/>
      <c r="E2338"/>
      <c r="G2338" s="7"/>
      <c r="H2338" s="7"/>
      <c r="I2338" s="10"/>
      <c r="J2338" s="11"/>
      <c r="K2338" s="12"/>
      <c r="P2338" s="13"/>
      <c r="R2338"/>
      <c r="S2338"/>
    </row>
    <row r="2339" spans="3:19" x14ac:dyDescent="0.45">
      <c r="C2339"/>
      <c r="D2339"/>
      <c r="E2339"/>
      <c r="G2339" s="7"/>
      <c r="H2339" s="7"/>
      <c r="I2339" s="10"/>
      <c r="J2339" s="11"/>
      <c r="K2339" s="12"/>
      <c r="P2339" s="13"/>
      <c r="R2339"/>
      <c r="S2339"/>
    </row>
    <row r="2340" spans="3:19" x14ac:dyDescent="0.45">
      <c r="C2340"/>
      <c r="D2340"/>
      <c r="E2340"/>
      <c r="G2340" s="7"/>
      <c r="H2340" s="7"/>
      <c r="I2340" s="10"/>
      <c r="J2340" s="11"/>
      <c r="K2340" s="12"/>
      <c r="P2340" s="13"/>
      <c r="R2340"/>
      <c r="S2340"/>
    </row>
    <row r="2341" spans="3:19" x14ac:dyDescent="0.45">
      <c r="C2341"/>
      <c r="D2341"/>
      <c r="E2341"/>
      <c r="G2341" s="7"/>
      <c r="H2341" s="7"/>
      <c r="I2341" s="10"/>
      <c r="J2341" s="11"/>
      <c r="K2341" s="12"/>
      <c r="P2341" s="13"/>
      <c r="R2341"/>
      <c r="S2341"/>
    </row>
    <row r="2342" spans="3:19" x14ac:dyDescent="0.45">
      <c r="C2342"/>
      <c r="D2342"/>
      <c r="E2342"/>
      <c r="G2342" s="7"/>
      <c r="H2342" s="7"/>
      <c r="I2342" s="10"/>
      <c r="J2342" s="11"/>
      <c r="K2342" s="12"/>
      <c r="P2342" s="13"/>
      <c r="R2342"/>
      <c r="S2342"/>
    </row>
    <row r="2343" spans="3:19" x14ac:dyDescent="0.45">
      <c r="C2343"/>
      <c r="D2343"/>
      <c r="E2343"/>
      <c r="G2343" s="7"/>
      <c r="H2343" s="7"/>
      <c r="I2343" s="10"/>
      <c r="J2343" s="11"/>
      <c r="K2343" s="12"/>
      <c r="P2343" s="13"/>
      <c r="R2343"/>
      <c r="S2343"/>
    </row>
    <row r="2344" spans="3:19" x14ac:dyDescent="0.45">
      <c r="C2344"/>
      <c r="D2344"/>
      <c r="E2344"/>
      <c r="G2344" s="7"/>
      <c r="H2344" s="7"/>
      <c r="I2344" s="10"/>
      <c r="J2344" s="11"/>
      <c r="K2344" s="12"/>
      <c r="P2344" s="13"/>
      <c r="R2344"/>
      <c r="S2344"/>
    </row>
    <row r="2345" spans="3:19" x14ac:dyDescent="0.45">
      <c r="C2345"/>
      <c r="D2345"/>
      <c r="E2345"/>
      <c r="G2345" s="7"/>
      <c r="H2345" s="7"/>
      <c r="I2345" s="10"/>
      <c r="J2345" s="11"/>
      <c r="K2345" s="12"/>
      <c r="P2345" s="13"/>
      <c r="R2345"/>
      <c r="S2345"/>
    </row>
    <row r="2346" spans="3:19" x14ac:dyDescent="0.45">
      <c r="C2346"/>
      <c r="D2346"/>
      <c r="E2346"/>
      <c r="G2346" s="7"/>
      <c r="H2346" s="7"/>
      <c r="I2346" s="10"/>
      <c r="J2346" s="11"/>
      <c r="K2346" s="12"/>
      <c r="P2346" s="13"/>
      <c r="R2346"/>
      <c r="S2346"/>
    </row>
    <row r="2347" spans="3:19" x14ac:dyDescent="0.45">
      <c r="C2347"/>
      <c r="D2347"/>
      <c r="E2347"/>
      <c r="G2347" s="7"/>
      <c r="H2347" s="7"/>
      <c r="I2347" s="10"/>
      <c r="J2347" s="11"/>
      <c r="K2347" s="12"/>
      <c r="P2347" s="13"/>
      <c r="R2347"/>
      <c r="S2347"/>
    </row>
    <row r="2348" spans="3:19" x14ac:dyDescent="0.45">
      <c r="C2348"/>
      <c r="D2348"/>
      <c r="E2348"/>
      <c r="G2348" s="7"/>
      <c r="H2348" s="7"/>
      <c r="I2348" s="10"/>
      <c r="J2348" s="11"/>
      <c r="K2348" s="12"/>
      <c r="P2348" s="13"/>
      <c r="R2348"/>
      <c r="S2348"/>
    </row>
    <row r="2349" spans="3:19" x14ac:dyDescent="0.45">
      <c r="C2349"/>
      <c r="D2349"/>
      <c r="E2349"/>
      <c r="G2349" s="7"/>
      <c r="H2349" s="7"/>
      <c r="I2349" s="10"/>
      <c r="J2349" s="11"/>
      <c r="K2349" s="12"/>
      <c r="P2349" s="13"/>
      <c r="R2349"/>
      <c r="S2349"/>
    </row>
    <row r="2350" spans="3:19" x14ac:dyDescent="0.45">
      <c r="C2350"/>
      <c r="D2350"/>
      <c r="E2350"/>
      <c r="G2350" s="7"/>
      <c r="H2350" s="7"/>
      <c r="I2350" s="10"/>
      <c r="J2350" s="11"/>
      <c r="K2350" s="12"/>
      <c r="P2350" s="13"/>
      <c r="R2350"/>
      <c r="S2350"/>
    </row>
    <row r="2351" spans="3:19" x14ac:dyDescent="0.45">
      <c r="C2351"/>
      <c r="D2351"/>
      <c r="E2351"/>
      <c r="G2351" s="7"/>
      <c r="H2351" s="7"/>
      <c r="I2351" s="10"/>
      <c r="J2351" s="11"/>
      <c r="K2351" s="12"/>
      <c r="P2351" s="13"/>
      <c r="R2351"/>
      <c r="S2351"/>
    </row>
    <row r="2352" spans="3:19" x14ac:dyDescent="0.45">
      <c r="C2352"/>
      <c r="D2352"/>
      <c r="E2352"/>
      <c r="G2352" s="7"/>
      <c r="H2352" s="7"/>
      <c r="I2352" s="10"/>
      <c r="J2352" s="11"/>
      <c r="K2352" s="12"/>
      <c r="P2352" s="13"/>
      <c r="R2352"/>
      <c r="S2352"/>
    </row>
    <row r="2353" spans="3:19" x14ac:dyDescent="0.45">
      <c r="C2353"/>
      <c r="D2353"/>
      <c r="E2353"/>
      <c r="G2353" s="7"/>
      <c r="H2353" s="7"/>
      <c r="I2353" s="10"/>
      <c r="J2353" s="11"/>
      <c r="K2353" s="12"/>
      <c r="P2353" s="13"/>
      <c r="R2353"/>
      <c r="S2353"/>
    </row>
    <row r="2354" spans="3:19" x14ac:dyDescent="0.45">
      <c r="C2354"/>
      <c r="D2354"/>
      <c r="E2354"/>
      <c r="G2354" s="7"/>
      <c r="H2354" s="7"/>
      <c r="I2354" s="10"/>
      <c r="J2354" s="11"/>
      <c r="K2354" s="12"/>
      <c r="P2354" s="13"/>
      <c r="R2354"/>
      <c r="S2354"/>
    </row>
    <row r="2355" spans="3:19" x14ac:dyDescent="0.45">
      <c r="C2355"/>
      <c r="D2355"/>
      <c r="E2355"/>
      <c r="G2355" s="7"/>
      <c r="H2355" s="7"/>
      <c r="I2355" s="10"/>
      <c r="J2355" s="11"/>
      <c r="K2355" s="12"/>
      <c r="P2355" s="13"/>
      <c r="R2355"/>
      <c r="S2355"/>
    </row>
    <row r="2356" spans="3:19" x14ac:dyDescent="0.45">
      <c r="C2356"/>
      <c r="D2356"/>
      <c r="E2356"/>
      <c r="G2356" s="7"/>
      <c r="H2356" s="7"/>
      <c r="I2356" s="10"/>
      <c r="J2356" s="11"/>
      <c r="K2356" s="12"/>
      <c r="P2356" s="13"/>
      <c r="R2356"/>
      <c r="S2356"/>
    </row>
    <row r="2357" spans="3:19" x14ac:dyDescent="0.45">
      <c r="C2357"/>
      <c r="D2357"/>
      <c r="E2357"/>
      <c r="G2357" s="7"/>
      <c r="H2357" s="7"/>
      <c r="I2357" s="10"/>
      <c r="J2357" s="11"/>
      <c r="K2357" s="12"/>
      <c r="P2357" s="13"/>
      <c r="R2357"/>
      <c r="S2357"/>
    </row>
    <row r="2358" spans="3:19" x14ac:dyDescent="0.45">
      <c r="C2358"/>
      <c r="D2358"/>
      <c r="E2358"/>
      <c r="G2358" s="7"/>
      <c r="H2358" s="7"/>
      <c r="I2358" s="10"/>
      <c r="J2358" s="11"/>
      <c r="K2358" s="12"/>
      <c r="P2358" s="13"/>
      <c r="R2358"/>
      <c r="S2358"/>
    </row>
    <row r="2359" spans="3:19" x14ac:dyDescent="0.45">
      <c r="C2359"/>
      <c r="D2359"/>
      <c r="E2359"/>
      <c r="G2359" s="7"/>
      <c r="H2359" s="7"/>
      <c r="I2359" s="10"/>
      <c r="J2359" s="11"/>
      <c r="K2359" s="12"/>
      <c r="P2359" s="13"/>
      <c r="R2359"/>
      <c r="S2359"/>
    </row>
    <row r="2360" spans="3:19" x14ac:dyDescent="0.45">
      <c r="C2360"/>
      <c r="D2360"/>
      <c r="E2360"/>
      <c r="G2360" s="7"/>
      <c r="H2360" s="7"/>
      <c r="I2360" s="10"/>
      <c r="J2360" s="11"/>
      <c r="K2360" s="12"/>
      <c r="P2360" s="13"/>
      <c r="R2360"/>
      <c r="S2360"/>
    </row>
    <row r="2361" spans="3:19" x14ac:dyDescent="0.45">
      <c r="C2361"/>
      <c r="D2361"/>
      <c r="E2361"/>
      <c r="G2361" s="7"/>
      <c r="H2361" s="7"/>
      <c r="I2361" s="10"/>
      <c r="J2361" s="11"/>
      <c r="K2361" s="12"/>
      <c r="P2361" s="13"/>
      <c r="R2361"/>
      <c r="S2361"/>
    </row>
    <row r="2362" spans="3:19" x14ac:dyDescent="0.45">
      <c r="C2362"/>
      <c r="D2362"/>
      <c r="E2362"/>
      <c r="G2362" s="7"/>
      <c r="H2362" s="7"/>
      <c r="I2362" s="10"/>
      <c r="J2362" s="11"/>
      <c r="K2362" s="12"/>
      <c r="P2362" s="13"/>
      <c r="R2362"/>
      <c r="S2362"/>
    </row>
    <row r="2363" spans="3:19" x14ac:dyDescent="0.45">
      <c r="C2363"/>
      <c r="D2363"/>
      <c r="E2363"/>
      <c r="G2363" s="7"/>
      <c r="H2363" s="7"/>
      <c r="I2363" s="10"/>
      <c r="J2363" s="11"/>
      <c r="K2363" s="12"/>
      <c r="P2363" s="13"/>
      <c r="R2363"/>
      <c r="S2363"/>
    </row>
    <row r="2364" spans="3:19" x14ac:dyDescent="0.45">
      <c r="C2364"/>
      <c r="D2364"/>
      <c r="E2364"/>
      <c r="G2364" s="7"/>
      <c r="H2364" s="7"/>
      <c r="I2364" s="10"/>
      <c r="J2364" s="11"/>
      <c r="K2364" s="12"/>
      <c r="P2364" s="13"/>
      <c r="R2364"/>
      <c r="S2364"/>
    </row>
    <row r="2365" spans="3:19" x14ac:dyDescent="0.45">
      <c r="C2365"/>
      <c r="D2365"/>
      <c r="E2365"/>
      <c r="G2365" s="7"/>
      <c r="H2365" s="7"/>
      <c r="I2365" s="10"/>
      <c r="J2365" s="11"/>
      <c r="K2365" s="12"/>
      <c r="P2365" s="13"/>
      <c r="R2365"/>
      <c r="S2365"/>
    </row>
    <row r="2366" spans="3:19" x14ac:dyDescent="0.45">
      <c r="C2366"/>
      <c r="D2366"/>
      <c r="E2366"/>
      <c r="G2366" s="7"/>
      <c r="H2366" s="7"/>
      <c r="I2366" s="10"/>
      <c r="J2366" s="11"/>
      <c r="K2366" s="12"/>
      <c r="P2366" s="13"/>
      <c r="R2366"/>
      <c r="S2366"/>
    </row>
    <row r="2367" spans="3:19" x14ac:dyDescent="0.45">
      <c r="C2367"/>
      <c r="D2367"/>
      <c r="E2367"/>
      <c r="G2367" s="7"/>
      <c r="H2367" s="7"/>
      <c r="I2367" s="10"/>
      <c r="J2367" s="11"/>
      <c r="K2367" s="12"/>
      <c r="P2367" s="13"/>
      <c r="R2367"/>
      <c r="S2367"/>
    </row>
    <row r="2368" spans="3:19" x14ac:dyDescent="0.45">
      <c r="C2368"/>
      <c r="D2368"/>
      <c r="E2368"/>
      <c r="G2368" s="7"/>
      <c r="H2368" s="7"/>
      <c r="I2368" s="10"/>
      <c r="J2368" s="11"/>
      <c r="K2368" s="12"/>
      <c r="P2368" s="13"/>
      <c r="R2368"/>
      <c r="S2368"/>
    </row>
    <row r="2369" spans="3:19" x14ac:dyDescent="0.45">
      <c r="C2369"/>
      <c r="D2369"/>
      <c r="E2369"/>
      <c r="G2369" s="7"/>
      <c r="H2369" s="7"/>
      <c r="I2369" s="10"/>
      <c r="J2369" s="11"/>
      <c r="K2369" s="12"/>
      <c r="P2369" s="13"/>
      <c r="R2369"/>
      <c r="S2369"/>
    </row>
    <row r="2370" spans="3:19" x14ac:dyDescent="0.45">
      <c r="C2370"/>
      <c r="D2370"/>
      <c r="E2370"/>
      <c r="G2370" s="7"/>
      <c r="H2370" s="7"/>
      <c r="I2370" s="10"/>
      <c r="J2370" s="11"/>
      <c r="K2370" s="12"/>
      <c r="P2370" s="13"/>
      <c r="R2370"/>
      <c r="S2370"/>
    </row>
    <row r="2371" spans="3:19" x14ac:dyDescent="0.45">
      <c r="C2371"/>
      <c r="D2371"/>
      <c r="E2371"/>
      <c r="G2371" s="7"/>
      <c r="H2371" s="7"/>
      <c r="I2371" s="10"/>
      <c r="J2371" s="11"/>
      <c r="K2371" s="12"/>
      <c r="P2371" s="13"/>
      <c r="R2371"/>
      <c r="S2371"/>
    </row>
    <row r="2372" spans="3:19" x14ac:dyDescent="0.45">
      <c r="C2372"/>
      <c r="D2372"/>
      <c r="E2372"/>
      <c r="G2372" s="7"/>
      <c r="H2372" s="7"/>
      <c r="I2372" s="10"/>
      <c r="J2372" s="11"/>
      <c r="K2372" s="12"/>
      <c r="P2372" s="13"/>
      <c r="R2372"/>
      <c r="S2372"/>
    </row>
    <row r="2373" spans="3:19" x14ac:dyDescent="0.45">
      <c r="C2373"/>
      <c r="D2373"/>
      <c r="E2373"/>
      <c r="G2373" s="7"/>
      <c r="H2373" s="7"/>
      <c r="I2373" s="10"/>
      <c r="J2373" s="11"/>
      <c r="K2373" s="12"/>
      <c r="P2373" s="13"/>
      <c r="R2373"/>
      <c r="S2373"/>
    </row>
    <row r="2374" spans="3:19" x14ac:dyDescent="0.45">
      <c r="C2374"/>
      <c r="D2374"/>
      <c r="E2374"/>
      <c r="G2374" s="7"/>
      <c r="H2374" s="7"/>
      <c r="I2374" s="10"/>
      <c r="J2374" s="11"/>
      <c r="K2374" s="12"/>
      <c r="P2374" s="13"/>
      <c r="R2374"/>
      <c r="S2374"/>
    </row>
    <row r="2375" spans="3:19" x14ac:dyDescent="0.45">
      <c r="C2375"/>
      <c r="D2375"/>
      <c r="E2375"/>
      <c r="G2375" s="7"/>
      <c r="H2375" s="7"/>
      <c r="I2375" s="10"/>
      <c r="J2375" s="11"/>
      <c r="K2375" s="12"/>
      <c r="P2375" s="13"/>
      <c r="R2375"/>
      <c r="S2375"/>
    </row>
    <row r="2376" spans="3:19" x14ac:dyDescent="0.45">
      <c r="C2376"/>
      <c r="D2376"/>
      <c r="E2376"/>
      <c r="G2376" s="7"/>
      <c r="H2376" s="7"/>
      <c r="I2376" s="10"/>
      <c r="J2376" s="11"/>
      <c r="K2376" s="12"/>
      <c r="P2376" s="13"/>
      <c r="R2376"/>
      <c r="S2376"/>
    </row>
    <row r="2377" spans="3:19" x14ac:dyDescent="0.45">
      <c r="C2377"/>
      <c r="D2377"/>
      <c r="E2377"/>
      <c r="G2377" s="7"/>
      <c r="H2377" s="7"/>
      <c r="I2377" s="10"/>
      <c r="J2377" s="11"/>
      <c r="K2377" s="12"/>
      <c r="P2377" s="13"/>
      <c r="R2377"/>
      <c r="S2377"/>
    </row>
    <row r="2378" spans="3:19" x14ac:dyDescent="0.45">
      <c r="C2378"/>
      <c r="D2378"/>
      <c r="E2378"/>
      <c r="G2378" s="7"/>
      <c r="H2378" s="7"/>
      <c r="I2378" s="10"/>
      <c r="J2378" s="11"/>
      <c r="K2378" s="12"/>
      <c r="P2378" s="13"/>
      <c r="R2378"/>
      <c r="S2378"/>
    </row>
    <row r="2379" spans="3:19" x14ac:dyDescent="0.45">
      <c r="C2379"/>
      <c r="D2379"/>
      <c r="E2379"/>
      <c r="G2379" s="7"/>
      <c r="H2379" s="7"/>
      <c r="I2379" s="10"/>
      <c r="J2379" s="11"/>
      <c r="K2379" s="12"/>
      <c r="P2379" s="13"/>
      <c r="R2379"/>
      <c r="S2379"/>
    </row>
    <row r="2380" spans="3:19" x14ac:dyDescent="0.45">
      <c r="C2380"/>
      <c r="D2380"/>
      <c r="E2380"/>
      <c r="G2380" s="7"/>
      <c r="H2380" s="7"/>
      <c r="I2380" s="10"/>
      <c r="J2380" s="11"/>
      <c r="K2380" s="12"/>
      <c r="P2380" s="13"/>
      <c r="R2380"/>
      <c r="S2380"/>
    </row>
    <row r="2381" spans="3:19" x14ac:dyDescent="0.45">
      <c r="C2381"/>
      <c r="D2381"/>
      <c r="E2381"/>
      <c r="G2381" s="7"/>
      <c r="H2381" s="7"/>
      <c r="I2381" s="10"/>
      <c r="J2381" s="11"/>
      <c r="K2381" s="12"/>
      <c r="P2381" s="13"/>
      <c r="R2381"/>
      <c r="S2381"/>
    </row>
    <row r="2382" spans="3:19" x14ac:dyDescent="0.45">
      <c r="C2382"/>
      <c r="D2382"/>
      <c r="E2382"/>
      <c r="G2382" s="7"/>
      <c r="H2382" s="7"/>
      <c r="I2382" s="10"/>
      <c r="J2382" s="11"/>
      <c r="K2382" s="12"/>
      <c r="P2382" s="13"/>
      <c r="R2382"/>
      <c r="S2382"/>
    </row>
    <row r="2383" spans="3:19" x14ac:dyDescent="0.45">
      <c r="C2383"/>
      <c r="D2383"/>
      <c r="E2383"/>
      <c r="G2383" s="7"/>
      <c r="H2383" s="7"/>
      <c r="I2383" s="10"/>
      <c r="J2383" s="11"/>
      <c r="K2383" s="12"/>
      <c r="P2383" s="13"/>
      <c r="R2383"/>
      <c r="S2383"/>
    </row>
    <row r="2384" spans="3:19" x14ac:dyDescent="0.45">
      <c r="C2384"/>
      <c r="D2384"/>
      <c r="E2384"/>
      <c r="G2384" s="7"/>
      <c r="H2384" s="7"/>
      <c r="I2384" s="10"/>
      <c r="J2384" s="11"/>
      <c r="K2384" s="12"/>
      <c r="P2384" s="13"/>
      <c r="R2384"/>
      <c r="S2384"/>
    </row>
    <row r="2385" spans="3:19" x14ac:dyDescent="0.45">
      <c r="C2385"/>
      <c r="D2385"/>
      <c r="E2385"/>
      <c r="G2385" s="7"/>
      <c r="H2385" s="7"/>
      <c r="I2385" s="10"/>
      <c r="J2385" s="11"/>
      <c r="K2385" s="12"/>
      <c r="P2385" s="13"/>
      <c r="R2385"/>
      <c r="S2385"/>
    </row>
    <row r="2386" spans="3:19" x14ac:dyDescent="0.45">
      <c r="C2386"/>
      <c r="D2386"/>
      <c r="E2386"/>
      <c r="G2386" s="7"/>
      <c r="H2386" s="7"/>
      <c r="I2386" s="10"/>
      <c r="J2386" s="11"/>
      <c r="K2386" s="12"/>
      <c r="P2386" s="13"/>
      <c r="R2386"/>
      <c r="S2386"/>
    </row>
    <row r="2387" spans="3:19" x14ac:dyDescent="0.45">
      <c r="C2387"/>
      <c r="D2387"/>
      <c r="E2387"/>
      <c r="G2387" s="7"/>
      <c r="H2387" s="7"/>
      <c r="I2387" s="10"/>
      <c r="J2387" s="11"/>
      <c r="K2387" s="12"/>
      <c r="P2387" s="13"/>
      <c r="R2387"/>
      <c r="S2387"/>
    </row>
    <row r="2388" spans="3:19" x14ac:dyDescent="0.45">
      <c r="C2388"/>
      <c r="D2388"/>
      <c r="E2388"/>
      <c r="G2388" s="7"/>
      <c r="H2388" s="7"/>
      <c r="I2388" s="10"/>
      <c r="J2388" s="11"/>
      <c r="K2388" s="12"/>
      <c r="P2388" s="13"/>
      <c r="R2388"/>
      <c r="S2388"/>
    </row>
    <row r="2389" spans="3:19" x14ac:dyDescent="0.45">
      <c r="C2389"/>
      <c r="D2389"/>
      <c r="E2389"/>
      <c r="G2389" s="7"/>
      <c r="H2389" s="7"/>
      <c r="I2389" s="10"/>
      <c r="J2389" s="11"/>
      <c r="K2389" s="12"/>
      <c r="P2389" s="13"/>
      <c r="R2389"/>
      <c r="S2389"/>
    </row>
    <row r="2390" spans="3:19" x14ac:dyDescent="0.45">
      <c r="C2390"/>
      <c r="D2390"/>
      <c r="E2390"/>
      <c r="G2390" s="7"/>
      <c r="H2390" s="7"/>
      <c r="I2390" s="10"/>
      <c r="J2390" s="11"/>
      <c r="K2390" s="12"/>
      <c r="P2390" s="13"/>
      <c r="R2390"/>
      <c r="S2390"/>
    </row>
    <row r="2391" spans="3:19" x14ac:dyDescent="0.45">
      <c r="C2391"/>
      <c r="D2391"/>
      <c r="E2391"/>
      <c r="G2391" s="7"/>
      <c r="H2391" s="7"/>
      <c r="I2391" s="10"/>
      <c r="J2391" s="11"/>
      <c r="K2391" s="12"/>
      <c r="P2391" s="13"/>
      <c r="R2391"/>
      <c r="S2391"/>
    </row>
    <row r="2392" spans="3:19" x14ac:dyDescent="0.45">
      <c r="C2392"/>
      <c r="D2392"/>
      <c r="E2392"/>
      <c r="G2392" s="7"/>
      <c r="H2392" s="7"/>
      <c r="I2392" s="10"/>
      <c r="J2392" s="11"/>
      <c r="K2392" s="12"/>
      <c r="P2392" s="13"/>
      <c r="R2392"/>
      <c r="S2392"/>
    </row>
    <row r="2393" spans="3:19" x14ac:dyDescent="0.45">
      <c r="C2393"/>
      <c r="D2393"/>
      <c r="E2393"/>
      <c r="G2393" s="7"/>
      <c r="H2393" s="7"/>
      <c r="I2393" s="10"/>
      <c r="J2393" s="11"/>
      <c r="K2393" s="12"/>
      <c r="P2393" s="13"/>
      <c r="R2393"/>
      <c r="S2393"/>
    </row>
    <row r="2394" spans="3:19" x14ac:dyDescent="0.45">
      <c r="C2394"/>
      <c r="D2394"/>
      <c r="E2394"/>
      <c r="G2394" s="7"/>
      <c r="H2394" s="7"/>
      <c r="I2394" s="10"/>
      <c r="J2394" s="11"/>
      <c r="K2394" s="12"/>
      <c r="P2394" s="13"/>
      <c r="R2394"/>
      <c r="S2394"/>
    </row>
    <row r="2395" spans="3:19" x14ac:dyDescent="0.45">
      <c r="C2395"/>
      <c r="D2395"/>
      <c r="E2395"/>
      <c r="G2395" s="7"/>
      <c r="H2395" s="7"/>
      <c r="I2395" s="10"/>
      <c r="J2395" s="11"/>
      <c r="K2395" s="12"/>
      <c r="P2395" s="13"/>
      <c r="R2395"/>
      <c r="S2395"/>
    </row>
    <row r="2396" spans="3:19" x14ac:dyDescent="0.45">
      <c r="C2396"/>
      <c r="D2396"/>
      <c r="E2396"/>
      <c r="G2396" s="7"/>
      <c r="H2396" s="7"/>
      <c r="I2396" s="10"/>
      <c r="J2396" s="11"/>
      <c r="K2396" s="12"/>
      <c r="P2396" s="13"/>
      <c r="R2396"/>
      <c r="S2396"/>
    </row>
    <row r="2397" spans="3:19" x14ac:dyDescent="0.45">
      <c r="C2397"/>
      <c r="D2397"/>
      <c r="E2397"/>
      <c r="G2397" s="7"/>
      <c r="H2397" s="7"/>
      <c r="I2397" s="10"/>
      <c r="J2397" s="11"/>
      <c r="K2397" s="12"/>
      <c r="P2397" s="13"/>
      <c r="R2397"/>
      <c r="S2397"/>
    </row>
    <row r="2398" spans="3:19" x14ac:dyDescent="0.45">
      <c r="C2398"/>
      <c r="D2398"/>
      <c r="E2398"/>
      <c r="G2398" s="7"/>
      <c r="H2398" s="7"/>
      <c r="I2398" s="10"/>
      <c r="J2398" s="11"/>
      <c r="K2398" s="12"/>
      <c r="P2398" s="13"/>
      <c r="R2398"/>
      <c r="S2398"/>
    </row>
    <row r="2399" spans="3:19" x14ac:dyDescent="0.45">
      <c r="C2399"/>
      <c r="D2399"/>
      <c r="E2399"/>
      <c r="G2399" s="7"/>
      <c r="H2399" s="7"/>
      <c r="I2399" s="10"/>
      <c r="J2399" s="11"/>
      <c r="K2399" s="12"/>
      <c r="P2399" s="13"/>
      <c r="R2399"/>
      <c r="S2399"/>
    </row>
    <row r="2400" spans="3:19" x14ac:dyDescent="0.45">
      <c r="C2400"/>
      <c r="D2400"/>
      <c r="E2400"/>
      <c r="G2400" s="7"/>
      <c r="H2400" s="7"/>
      <c r="I2400" s="10"/>
      <c r="J2400" s="11"/>
      <c r="K2400" s="12"/>
      <c r="P2400" s="13"/>
      <c r="R2400"/>
      <c r="S2400"/>
    </row>
    <row r="2401" spans="3:19" x14ac:dyDescent="0.45">
      <c r="C2401"/>
      <c r="D2401"/>
      <c r="E2401"/>
      <c r="G2401" s="7"/>
      <c r="H2401" s="7"/>
      <c r="I2401" s="10"/>
      <c r="J2401" s="11"/>
      <c r="K2401" s="12"/>
      <c r="P2401" s="13"/>
      <c r="R2401"/>
      <c r="S2401"/>
    </row>
    <row r="2402" spans="3:19" x14ac:dyDescent="0.45">
      <c r="C2402"/>
      <c r="D2402"/>
      <c r="E2402"/>
      <c r="G2402" s="7"/>
      <c r="H2402" s="7"/>
      <c r="I2402" s="10"/>
      <c r="J2402" s="11"/>
      <c r="K2402" s="12"/>
      <c r="P2402" s="13"/>
      <c r="R2402"/>
      <c r="S2402"/>
    </row>
    <row r="2403" spans="3:19" x14ac:dyDescent="0.45">
      <c r="C2403"/>
      <c r="D2403"/>
      <c r="E2403"/>
      <c r="G2403" s="7"/>
      <c r="H2403" s="7"/>
      <c r="I2403" s="10"/>
      <c r="J2403" s="11"/>
      <c r="K2403" s="12"/>
      <c r="P2403" s="13"/>
      <c r="R2403"/>
      <c r="S2403"/>
    </row>
    <row r="2404" spans="3:19" x14ac:dyDescent="0.45">
      <c r="C2404"/>
      <c r="D2404"/>
      <c r="E2404"/>
      <c r="G2404" s="7"/>
      <c r="H2404" s="7"/>
      <c r="I2404" s="10"/>
      <c r="J2404" s="11"/>
      <c r="K2404" s="12"/>
      <c r="P2404" s="13"/>
      <c r="R2404"/>
      <c r="S2404"/>
    </row>
    <row r="2405" spans="3:19" x14ac:dyDescent="0.45">
      <c r="C2405"/>
      <c r="D2405"/>
      <c r="E2405"/>
      <c r="G2405" s="7"/>
      <c r="H2405" s="7"/>
      <c r="I2405" s="10"/>
      <c r="J2405" s="11"/>
      <c r="K2405" s="12"/>
      <c r="P2405" s="13"/>
      <c r="R2405"/>
      <c r="S2405"/>
    </row>
    <row r="2406" spans="3:19" x14ac:dyDescent="0.45">
      <c r="C2406"/>
      <c r="D2406"/>
      <c r="E2406"/>
      <c r="G2406" s="7"/>
      <c r="H2406" s="7"/>
      <c r="I2406" s="10"/>
      <c r="J2406" s="11"/>
      <c r="K2406" s="12"/>
      <c r="P2406" s="13"/>
      <c r="R2406"/>
      <c r="S2406"/>
    </row>
    <row r="2407" spans="3:19" x14ac:dyDescent="0.45">
      <c r="C2407"/>
      <c r="D2407"/>
      <c r="E2407"/>
      <c r="G2407" s="7"/>
      <c r="H2407" s="7"/>
      <c r="I2407" s="10"/>
      <c r="J2407" s="11"/>
      <c r="K2407" s="12"/>
      <c r="P2407" s="13"/>
      <c r="R2407"/>
      <c r="S2407"/>
    </row>
    <row r="2408" spans="3:19" x14ac:dyDescent="0.45">
      <c r="C2408"/>
      <c r="D2408"/>
      <c r="E2408"/>
      <c r="G2408" s="7"/>
      <c r="H2408" s="7"/>
      <c r="I2408" s="10"/>
      <c r="J2408" s="11"/>
      <c r="K2408" s="12"/>
      <c r="P2408" s="13"/>
      <c r="R2408"/>
      <c r="S2408"/>
    </row>
    <row r="2409" spans="3:19" x14ac:dyDescent="0.45">
      <c r="C2409"/>
      <c r="D2409"/>
      <c r="E2409"/>
      <c r="G2409" s="7"/>
      <c r="H2409" s="7"/>
      <c r="I2409" s="10"/>
      <c r="J2409" s="11"/>
      <c r="K2409" s="12"/>
      <c r="P2409" s="13"/>
      <c r="R2409"/>
      <c r="S2409"/>
    </row>
    <row r="2410" spans="3:19" x14ac:dyDescent="0.45">
      <c r="C2410"/>
      <c r="D2410"/>
      <c r="E2410"/>
      <c r="G2410" s="7"/>
      <c r="H2410" s="7"/>
      <c r="I2410" s="10"/>
      <c r="J2410" s="11"/>
      <c r="K2410" s="12"/>
      <c r="P2410" s="13"/>
      <c r="R2410"/>
      <c r="S2410"/>
    </row>
    <row r="2411" spans="3:19" x14ac:dyDescent="0.45">
      <c r="C2411"/>
      <c r="D2411"/>
      <c r="E2411"/>
      <c r="G2411" s="7"/>
      <c r="H2411" s="7"/>
      <c r="I2411" s="10"/>
      <c r="J2411" s="11"/>
      <c r="K2411" s="12"/>
      <c r="P2411" s="13"/>
      <c r="R2411"/>
      <c r="S2411"/>
    </row>
    <row r="2412" spans="3:19" x14ac:dyDescent="0.45">
      <c r="C2412"/>
      <c r="D2412"/>
      <c r="E2412"/>
      <c r="G2412" s="7"/>
      <c r="H2412" s="7"/>
      <c r="I2412" s="10"/>
      <c r="J2412" s="11"/>
      <c r="K2412" s="12"/>
      <c r="P2412" s="13"/>
      <c r="R2412"/>
      <c r="S2412"/>
    </row>
    <row r="2413" spans="3:19" x14ac:dyDescent="0.45">
      <c r="C2413"/>
      <c r="D2413"/>
      <c r="E2413"/>
      <c r="G2413" s="7"/>
      <c r="H2413" s="7"/>
      <c r="I2413" s="10"/>
      <c r="J2413" s="11"/>
      <c r="K2413" s="12"/>
      <c r="P2413" s="13"/>
      <c r="R2413"/>
      <c r="S2413"/>
    </row>
    <row r="2414" spans="3:19" x14ac:dyDescent="0.45">
      <c r="C2414"/>
      <c r="D2414"/>
      <c r="E2414"/>
      <c r="G2414" s="7"/>
      <c r="H2414" s="7"/>
      <c r="I2414" s="10"/>
      <c r="J2414" s="11"/>
      <c r="K2414" s="12"/>
      <c r="P2414" s="13"/>
      <c r="R2414"/>
      <c r="S2414"/>
    </row>
    <row r="2415" spans="3:19" x14ac:dyDescent="0.45">
      <c r="C2415"/>
      <c r="D2415"/>
      <c r="E2415"/>
      <c r="G2415" s="7"/>
      <c r="H2415" s="7"/>
      <c r="I2415" s="10"/>
      <c r="J2415" s="11"/>
      <c r="K2415" s="12"/>
      <c r="P2415" s="13"/>
      <c r="R2415"/>
      <c r="S2415"/>
    </row>
    <row r="2416" spans="3:19" x14ac:dyDescent="0.45">
      <c r="C2416"/>
      <c r="D2416"/>
      <c r="E2416"/>
      <c r="G2416" s="7"/>
      <c r="H2416" s="7"/>
      <c r="I2416" s="10"/>
      <c r="J2416" s="11"/>
      <c r="K2416" s="12"/>
      <c r="P2416" s="13"/>
      <c r="R2416"/>
      <c r="S2416"/>
    </row>
    <row r="2417" spans="3:19" x14ac:dyDescent="0.45">
      <c r="C2417"/>
      <c r="D2417"/>
      <c r="E2417"/>
      <c r="G2417" s="7"/>
      <c r="H2417" s="7"/>
      <c r="I2417" s="10"/>
      <c r="J2417" s="11"/>
      <c r="K2417" s="12"/>
      <c r="P2417" s="13"/>
      <c r="R2417"/>
      <c r="S2417"/>
    </row>
    <row r="2418" spans="3:19" x14ac:dyDescent="0.45">
      <c r="C2418"/>
      <c r="D2418"/>
      <c r="E2418"/>
      <c r="G2418" s="7"/>
      <c r="H2418" s="7"/>
      <c r="I2418" s="10"/>
      <c r="J2418" s="11"/>
      <c r="K2418" s="12"/>
      <c r="P2418" s="13"/>
      <c r="R2418"/>
      <c r="S2418"/>
    </row>
    <row r="2419" spans="3:19" x14ac:dyDescent="0.45">
      <c r="C2419"/>
      <c r="D2419"/>
      <c r="E2419"/>
      <c r="G2419" s="7"/>
      <c r="H2419" s="7"/>
      <c r="I2419" s="10"/>
      <c r="J2419" s="11"/>
      <c r="K2419" s="12"/>
      <c r="P2419" s="13"/>
      <c r="R2419"/>
      <c r="S2419"/>
    </row>
    <row r="2420" spans="3:19" x14ac:dyDescent="0.45">
      <c r="C2420"/>
      <c r="D2420"/>
      <c r="E2420"/>
      <c r="G2420" s="7"/>
      <c r="H2420" s="7"/>
      <c r="I2420" s="10"/>
      <c r="J2420" s="11"/>
      <c r="K2420" s="12"/>
      <c r="P2420" s="13"/>
      <c r="R2420"/>
      <c r="S2420"/>
    </row>
    <row r="2421" spans="3:19" x14ac:dyDescent="0.45">
      <c r="C2421"/>
      <c r="D2421"/>
      <c r="E2421"/>
      <c r="G2421" s="7"/>
      <c r="H2421" s="7"/>
      <c r="I2421" s="10"/>
      <c r="J2421" s="11"/>
      <c r="K2421" s="12"/>
      <c r="P2421" s="13"/>
      <c r="R2421"/>
      <c r="S2421"/>
    </row>
    <row r="2422" spans="3:19" x14ac:dyDescent="0.45">
      <c r="C2422"/>
      <c r="D2422"/>
      <c r="E2422"/>
      <c r="G2422" s="7"/>
      <c r="H2422" s="7"/>
      <c r="I2422" s="10"/>
      <c r="J2422" s="11"/>
      <c r="K2422" s="12"/>
      <c r="P2422" s="13"/>
      <c r="R2422"/>
      <c r="S2422"/>
    </row>
    <row r="2423" spans="3:19" x14ac:dyDescent="0.45">
      <c r="C2423"/>
      <c r="D2423"/>
      <c r="E2423"/>
      <c r="G2423" s="7"/>
      <c r="H2423" s="7"/>
      <c r="I2423" s="10"/>
      <c r="J2423" s="11"/>
      <c r="K2423" s="12"/>
      <c r="P2423" s="13"/>
      <c r="R2423"/>
      <c r="S2423"/>
    </row>
    <row r="2424" spans="3:19" x14ac:dyDescent="0.45">
      <c r="C2424"/>
      <c r="D2424"/>
      <c r="E2424"/>
      <c r="G2424" s="7"/>
      <c r="H2424" s="7"/>
      <c r="I2424" s="10"/>
      <c r="J2424" s="11"/>
      <c r="K2424" s="12"/>
      <c r="P2424" s="13"/>
      <c r="R2424"/>
      <c r="S2424"/>
    </row>
    <row r="2425" spans="3:19" x14ac:dyDescent="0.45">
      <c r="C2425"/>
      <c r="D2425"/>
      <c r="E2425"/>
      <c r="G2425" s="7"/>
      <c r="H2425" s="7"/>
      <c r="I2425" s="10"/>
      <c r="J2425" s="11"/>
      <c r="K2425" s="12"/>
      <c r="P2425" s="13"/>
      <c r="R2425"/>
      <c r="S2425"/>
    </row>
    <row r="2426" spans="3:19" x14ac:dyDescent="0.45">
      <c r="C2426"/>
      <c r="D2426"/>
      <c r="E2426"/>
      <c r="G2426" s="7"/>
      <c r="H2426" s="7"/>
      <c r="I2426" s="10"/>
      <c r="J2426" s="11"/>
      <c r="K2426" s="12"/>
      <c r="P2426" s="13"/>
      <c r="R2426"/>
      <c r="S2426"/>
    </row>
    <row r="2427" spans="3:19" x14ac:dyDescent="0.45">
      <c r="C2427"/>
      <c r="D2427"/>
      <c r="E2427"/>
      <c r="G2427" s="7"/>
      <c r="H2427" s="7"/>
      <c r="I2427" s="10"/>
      <c r="J2427" s="11"/>
      <c r="K2427" s="12"/>
      <c r="P2427" s="13"/>
      <c r="R2427"/>
      <c r="S2427"/>
    </row>
    <row r="2428" spans="3:19" x14ac:dyDescent="0.45">
      <c r="C2428"/>
      <c r="D2428"/>
      <c r="E2428"/>
      <c r="G2428" s="7"/>
      <c r="H2428" s="7"/>
      <c r="I2428" s="10"/>
      <c r="J2428" s="11"/>
      <c r="K2428" s="12"/>
      <c r="P2428" s="13"/>
      <c r="R2428"/>
      <c r="S2428"/>
    </row>
    <row r="2429" spans="3:19" x14ac:dyDescent="0.45">
      <c r="C2429"/>
      <c r="D2429"/>
      <c r="E2429"/>
      <c r="G2429" s="7"/>
      <c r="H2429" s="7"/>
      <c r="I2429" s="10"/>
      <c r="J2429" s="11"/>
      <c r="K2429" s="12"/>
      <c r="P2429" s="13"/>
      <c r="R2429"/>
      <c r="S2429"/>
    </row>
    <row r="2430" spans="3:19" x14ac:dyDescent="0.45">
      <c r="C2430"/>
      <c r="D2430"/>
      <c r="E2430"/>
      <c r="G2430" s="7"/>
      <c r="H2430" s="7"/>
      <c r="I2430" s="10"/>
      <c r="J2430" s="11"/>
      <c r="K2430" s="12"/>
      <c r="P2430" s="13"/>
      <c r="R2430"/>
      <c r="S2430"/>
    </row>
    <row r="2431" spans="3:19" x14ac:dyDescent="0.45">
      <c r="C2431"/>
      <c r="D2431"/>
      <c r="E2431"/>
      <c r="G2431" s="7"/>
      <c r="H2431" s="7"/>
      <c r="I2431" s="10"/>
      <c r="J2431" s="11"/>
      <c r="K2431" s="12"/>
      <c r="P2431" s="13"/>
      <c r="R2431"/>
      <c r="S2431"/>
    </row>
    <row r="2432" spans="3:19" x14ac:dyDescent="0.45">
      <c r="C2432"/>
      <c r="D2432"/>
      <c r="E2432"/>
      <c r="G2432" s="7"/>
      <c r="H2432" s="7"/>
      <c r="I2432" s="10"/>
      <c r="J2432" s="11"/>
      <c r="K2432" s="12"/>
      <c r="P2432" s="13"/>
      <c r="R2432"/>
      <c r="S2432"/>
    </row>
    <row r="2433" spans="3:19" x14ac:dyDescent="0.45">
      <c r="C2433"/>
      <c r="D2433"/>
      <c r="E2433"/>
      <c r="G2433" s="7"/>
      <c r="H2433" s="7"/>
      <c r="I2433" s="10"/>
      <c r="J2433" s="11"/>
      <c r="K2433" s="12"/>
      <c r="P2433" s="13"/>
      <c r="R2433"/>
      <c r="S2433"/>
    </row>
    <row r="2434" spans="3:19" x14ac:dyDescent="0.45">
      <c r="C2434"/>
      <c r="D2434"/>
      <c r="E2434"/>
      <c r="G2434" s="7"/>
      <c r="H2434" s="7"/>
      <c r="I2434" s="10"/>
      <c r="J2434" s="11"/>
      <c r="K2434" s="12"/>
      <c r="P2434" s="13"/>
      <c r="R2434"/>
      <c r="S2434"/>
    </row>
    <row r="2435" spans="3:19" x14ac:dyDescent="0.45">
      <c r="C2435"/>
      <c r="D2435"/>
      <c r="E2435"/>
      <c r="G2435" s="7"/>
      <c r="H2435" s="7"/>
      <c r="I2435" s="10"/>
      <c r="J2435" s="11"/>
      <c r="K2435" s="12"/>
      <c r="P2435" s="13"/>
      <c r="R2435"/>
      <c r="S2435"/>
    </row>
    <row r="2436" spans="3:19" x14ac:dyDescent="0.45">
      <c r="C2436"/>
      <c r="D2436"/>
      <c r="E2436"/>
      <c r="G2436" s="7"/>
      <c r="H2436" s="7"/>
      <c r="I2436" s="10"/>
      <c r="J2436" s="11"/>
      <c r="K2436" s="12"/>
      <c r="P2436" s="13"/>
      <c r="R2436"/>
      <c r="S2436"/>
    </row>
    <row r="2437" spans="3:19" x14ac:dyDescent="0.45">
      <c r="C2437"/>
      <c r="D2437"/>
      <c r="E2437"/>
      <c r="G2437" s="7"/>
      <c r="H2437" s="7"/>
      <c r="I2437" s="10"/>
      <c r="J2437" s="11"/>
      <c r="K2437" s="12"/>
      <c r="P2437" s="13"/>
      <c r="R2437"/>
      <c r="S2437"/>
    </row>
    <row r="2438" spans="3:19" x14ac:dyDescent="0.45">
      <c r="C2438"/>
      <c r="D2438"/>
      <c r="E2438"/>
      <c r="G2438" s="7"/>
      <c r="H2438" s="7"/>
      <c r="I2438" s="10"/>
      <c r="J2438" s="11"/>
      <c r="K2438" s="12"/>
      <c r="P2438" s="13"/>
      <c r="R2438"/>
      <c r="S2438"/>
    </row>
    <row r="2439" spans="3:19" x14ac:dyDescent="0.45">
      <c r="C2439"/>
      <c r="D2439"/>
      <c r="E2439"/>
      <c r="G2439" s="7"/>
      <c r="H2439" s="7"/>
      <c r="I2439" s="10"/>
      <c r="J2439" s="11"/>
      <c r="K2439" s="12"/>
      <c r="P2439" s="13"/>
      <c r="R2439"/>
      <c r="S2439"/>
    </row>
    <row r="2440" spans="3:19" x14ac:dyDescent="0.45">
      <c r="C2440"/>
      <c r="D2440"/>
      <c r="E2440"/>
      <c r="G2440" s="7"/>
      <c r="H2440" s="7"/>
      <c r="I2440" s="10"/>
      <c r="J2440" s="11"/>
      <c r="K2440" s="12"/>
      <c r="P2440" s="13"/>
      <c r="R2440"/>
      <c r="S2440"/>
    </row>
    <row r="2441" spans="3:19" x14ac:dyDescent="0.45">
      <c r="C2441"/>
      <c r="D2441"/>
      <c r="E2441"/>
      <c r="G2441" s="7"/>
      <c r="H2441" s="7"/>
      <c r="I2441" s="10"/>
      <c r="J2441" s="11"/>
      <c r="K2441" s="12"/>
      <c r="P2441" s="13"/>
      <c r="R2441"/>
      <c r="S2441"/>
    </row>
    <row r="2442" spans="3:19" x14ac:dyDescent="0.45">
      <c r="C2442"/>
      <c r="D2442"/>
      <c r="E2442"/>
      <c r="G2442" s="7"/>
      <c r="H2442" s="7"/>
      <c r="I2442" s="10"/>
      <c r="J2442" s="11"/>
      <c r="K2442" s="12"/>
      <c r="P2442" s="13"/>
      <c r="R2442"/>
      <c r="S2442"/>
    </row>
    <row r="2443" spans="3:19" x14ac:dyDescent="0.45">
      <c r="C2443"/>
      <c r="D2443"/>
      <c r="E2443"/>
      <c r="G2443" s="7"/>
      <c r="H2443" s="7"/>
      <c r="I2443" s="10"/>
      <c r="J2443" s="11"/>
      <c r="K2443" s="12"/>
      <c r="P2443" s="13"/>
      <c r="R2443"/>
      <c r="S2443"/>
    </row>
    <row r="2444" spans="3:19" x14ac:dyDescent="0.45">
      <c r="C2444"/>
      <c r="D2444"/>
      <c r="E2444"/>
      <c r="G2444" s="7"/>
      <c r="H2444" s="7"/>
      <c r="I2444" s="10"/>
      <c r="J2444" s="11"/>
      <c r="K2444" s="12"/>
      <c r="P2444" s="13"/>
      <c r="R2444"/>
      <c r="S2444"/>
    </row>
    <row r="2445" spans="3:19" x14ac:dyDescent="0.45">
      <c r="C2445"/>
      <c r="D2445"/>
      <c r="E2445"/>
      <c r="G2445" s="7"/>
      <c r="H2445" s="7"/>
      <c r="I2445" s="10"/>
      <c r="J2445" s="11"/>
      <c r="K2445" s="12"/>
      <c r="P2445" s="13"/>
      <c r="R2445"/>
      <c r="S2445"/>
    </row>
    <row r="2446" spans="3:19" x14ac:dyDescent="0.45">
      <c r="C2446"/>
      <c r="D2446"/>
      <c r="E2446"/>
      <c r="G2446" s="7"/>
      <c r="H2446" s="7"/>
      <c r="I2446" s="10"/>
      <c r="J2446" s="11"/>
      <c r="K2446" s="12"/>
      <c r="P2446" s="13"/>
      <c r="R2446"/>
      <c r="S2446"/>
    </row>
    <row r="2447" spans="3:19" x14ac:dyDescent="0.45">
      <c r="C2447"/>
      <c r="D2447"/>
      <c r="E2447"/>
      <c r="G2447" s="7"/>
      <c r="H2447" s="7"/>
      <c r="I2447" s="10"/>
      <c r="J2447" s="11"/>
      <c r="K2447" s="12"/>
      <c r="P2447" s="13"/>
      <c r="R2447"/>
      <c r="S2447"/>
    </row>
    <row r="2448" spans="3:19" x14ac:dyDescent="0.45">
      <c r="C2448"/>
      <c r="D2448"/>
      <c r="E2448"/>
      <c r="G2448" s="7"/>
      <c r="H2448" s="7"/>
      <c r="I2448" s="10"/>
      <c r="J2448" s="11"/>
      <c r="K2448" s="12"/>
      <c r="P2448" s="13"/>
      <c r="R2448"/>
      <c r="S2448"/>
    </row>
    <row r="2449" spans="3:19" x14ac:dyDescent="0.45">
      <c r="C2449"/>
      <c r="D2449"/>
      <c r="E2449"/>
      <c r="G2449" s="7"/>
      <c r="H2449" s="7"/>
      <c r="I2449" s="10"/>
      <c r="J2449" s="11"/>
      <c r="K2449" s="12"/>
      <c r="P2449" s="13"/>
      <c r="R2449"/>
      <c r="S2449"/>
    </row>
    <row r="2450" spans="3:19" x14ac:dyDescent="0.45">
      <c r="C2450"/>
      <c r="D2450"/>
      <c r="E2450"/>
      <c r="G2450" s="7"/>
      <c r="H2450" s="7"/>
      <c r="I2450" s="10"/>
      <c r="J2450" s="11"/>
      <c r="K2450" s="12"/>
      <c r="P2450" s="13"/>
      <c r="R2450"/>
      <c r="S2450"/>
    </row>
    <row r="2451" spans="3:19" x14ac:dyDescent="0.45">
      <c r="C2451"/>
      <c r="D2451"/>
      <c r="E2451"/>
      <c r="G2451" s="7"/>
      <c r="H2451" s="7"/>
      <c r="I2451" s="10"/>
      <c r="J2451" s="11"/>
      <c r="K2451" s="12"/>
      <c r="P2451" s="13"/>
      <c r="R2451"/>
      <c r="S2451"/>
    </row>
    <row r="2452" spans="3:19" x14ac:dyDescent="0.45">
      <c r="C2452"/>
      <c r="D2452"/>
      <c r="E2452"/>
      <c r="G2452" s="7"/>
      <c r="H2452" s="7"/>
      <c r="I2452" s="10"/>
      <c r="J2452" s="11"/>
      <c r="K2452" s="12"/>
      <c r="P2452" s="13"/>
      <c r="R2452"/>
      <c r="S2452"/>
    </row>
    <row r="2453" spans="3:19" x14ac:dyDescent="0.45">
      <c r="C2453"/>
      <c r="D2453"/>
      <c r="E2453"/>
      <c r="G2453" s="7"/>
      <c r="H2453" s="7"/>
      <c r="I2453" s="10"/>
      <c r="J2453" s="11"/>
      <c r="K2453" s="12"/>
      <c r="P2453" s="13"/>
      <c r="R2453"/>
      <c r="S2453"/>
    </row>
    <row r="2454" spans="3:19" x14ac:dyDescent="0.45">
      <c r="C2454"/>
      <c r="D2454"/>
      <c r="E2454"/>
      <c r="G2454" s="7"/>
      <c r="H2454" s="7"/>
      <c r="I2454" s="10"/>
      <c r="J2454" s="11"/>
      <c r="K2454" s="12"/>
      <c r="P2454" s="13"/>
      <c r="R2454"/>
      <c r="S2454"/>
    </row>
    <row r="2455" spans="3:19" x14ac:dyDescent="0.45">
      <c r="C2455"/>
      <c r="D2455"/>
      <c r="E2455"/>
      <c r="G2455" s="7"/>
      <c r="H2455" s="7"/>
      <c r="I2455" s="10"/>
      <c r="J2455" s="11"/>
      <c r="K2455" s="12"/>
      <c r="P2455" s="13"/>
      <c r="R2455"/>
      <c r="S2455"/>
    </row>
    <row r="2456" spans="3:19" x14ac:dyDescent="0.45">
      <c r="C2456"/>
      <c r="D2456"/>
      <c r="E2456"/>
      <c r="G2456" s="7"/>
      <c r="H2456" s="7"/>
      <c r="I2456" s="10"/>
      <c r="J2456" s="11"/>
      <c r="K2456" s="12"/>
      <c r="P2456" s="13"/>
      <c r="R2456"/>
      <c r="S2456"/>
    </row>
    <row r="2457" spans="3:19" x14ac:dyDescent="0.45">
      <c r="C2457"/>
      <c r="D2457"/>
      <c r="E2457"/>
      <c r="G2457" s="7"/>
      <c r="H2457" s="7"/>
      <c r="I2457" s="10"/>
      <c r="J2457" s="11"/>
      <c r="K2457" s="12"/>
      <c r="P2457" s="13"/>
      <c r="R2457"/>
      <c r="S2457"/>
    </row>
    <row r="2458" spans="3:19" x14ac:dyDescent="0.45">
      <c r="C2458"/>
      <c r="D2458"/>
      <c r="E2458"/>
      <c r="G2458" s="7"/>
      <c r="H2458" s="7"/>
      <c r="I2458" s="10"/>
      <c r="J2458" s="11"/>
      <c r="K2458" s="12"/>
      <c r="P2458" s="13"/>
      <c r="R2458"/>
      <c r="S2458"/>
    </row>
    <row r="2459" spans="3:19" x14ac:dyDescent="0.45">
      <c r="C2459"/>
      <c r="D2459"/>
      <c r="E2459"/>
      <c r="G2459" s="7"/>
      <c r="H2459" s="7"/>
      <c r="I2459" s="10"/>
      <c r="J2459" s="11"/>
      <c r="K2459" s="12"/>
      <c r="P2459" s="13"/>
      <c r="R2459"/>
      <c r="S2459"/>
    </row>
    <row r="2460" spans="3:19" x14ac:dyDescent="0.45">
      <c r="C2460"/>
      <c r="D2460"/>
      <c r="E2460"/>
      <c r="G2460" s="7"/>
      <c r="H2460" s="7"/>
      <c r="I2460" s="10"/>
      <c r="J2460" s="11"/>
      <c r="K2460" s="12"/>
      <c r="P2460" s="13"/>
      <c r="R2460"/>
      <c r="S2460"/>
    </row>
    <row r="2461" spans="3:19" x14ac:dyDescent="0.45">
      <c r="C2461"/>
      <c r="D2461"/>
      <c r="E2461"/>
      <c r="G2461" s="7"/>
      <c r="H2461" s="7"/>
      <c r="I2461" s="10"/>
      <c r="J2461" s="11"/>
      <c r="K2461" s="12"/>
      <c r="P2461" s="13"/>
      <c r="R2461"/>
      <c r="S2461"/>
    </row>
    <row r="2462" spans="3:19" x14ac:dyDescent="0.45">
      <c r="C2462"/>
      <c r="D2462"/>
      <c r="E2462"/>
      <c r="G2462" s="7"/>
      <c r="H2462" s="7"/>
      <c r="I2462" s="10"/>
      <c r="J2462" s="11"/>
      <c r="K2462" s="12"/>
      <c r="P2462" s="13"/>
      <c r="R2462"/>
      <c r="S2462"/>
    </row>
    <row r="2463" spans="3:19" x14ac:dyDescent="0.45">
      <c r="C2463"/>
      <c r="D2463"/>
      <c r="E2463"/>
      <c r="G2463" s="7"/>
      <c r="H2463" s="7"/>
      <c r="I2463" s="10"/>
      <c r="J2463" s="11"/>
      <c r="K2463" s="12"/>
      <c r="P2463" s="13"/>
      <c r="R2463"/>
      <c r="S2463"/>
    </row>
    <row r="2464" spans="3:19" x14ac:dyDescent="0.45">
      <c r="C2464"/>
      <c r="D2464"/>
      <c r="E2464"/>
      <c r="G2464" s="7"/>
      <c r="H2464" s="7"/>
      <c r="I2464" s="10"/>
      <c r="J2464" s="11"/>
      <c r="K2464" s="12"/>
      <c r="P2464" s="13"/>
      <c r="R2464"/>
      <c r="S2464"/>
    </row>
    <row r="2465" spans="3:19" x14ac:dyDescent="0.45">
      <c r="C2465"/>
      <c r="D2465"/>
      <c r="E2465"/>
      <c r="G2465" s="7"/>
      <c r="H2465" s="7"/>
      <c r="I2465" s="10"/>
      <c r="J2465" s="11"/>
      <c r="K2465" s="12"/>
      <c r="P2465" s="13"/>
      <c r="R2465"/>
      <c r="S2465"/>
    </row>
    <row r="2466" spans="3:19" x14ac:dyDescent="0.45">
      <c r="C2466"/>
      <c r="D2466"/>
      <c r="E2466"/>
      <c r="G2466" s="7"/>
      <c r="H2466" s="7"/>
      <c r="I2466" s="10"/>
      <c r="J2466" s="11"/>
      <c r="K2466" s="12"/>
      <c r="P2466" s="13"/>
      <c r="R2466"/>
      <c r="S2466"/>
    </row>
    <row r="2467" spans="3:19" x14ac:dyDescent="0.45">
      <c r="C2467"/>
      <c r="D2467"/>
      <c r="E2467"/>
      <c r="G2467" s="7"/>
      <c r="H2467" s="7"/>
      <c r="I2467" s="10"/>
      <c r="J2467" s="11"/>
      <c r="K2467" s="12"/>
      <c r="P2467" s="13"/>
      <c r="R2467"/>
      <c r="S2467"/>
    </row>
    <row r="2468" spans="3:19" x14ac:dyDescent="0.45">
      <c r="C2468"/>
      <c r="D2468"/>
      <c r="E2468"/>
      <c r="G2468" s="7"/>
      <c r="H2468" s="7"/>
      <c r="I2468" s="10"/>
      <c r="J2468" s="11"/>
      <c r="K2468" s="12"/>
      <c r="P2468" s="13"/>
      <c r="R2468"/>
      <c r="S2468"/>
    </row>
    <row r="2469" spans="3:19" x14ac:dyDescent="0.45">
      <c r="C2469"/>
      <c r="D2469"/>
      <c r="E2469"/>
      <c r="G2469" s="7"/>
      <c r="H2469" s="7"/>
      <c r="I2469" s="10"/>
      <c r="J2469" s="11"/>
      <c r="K2469" s="12"/>
      <c r="P2469" s="13"/>
      <c r="R2469"/>
      <c r="S2469"/>
    </row>
    <row r="2470" spans="3:19" x14ac:dyDescent="0.45">
      <c r="C2470"/>
      <c r="D2470"/>
      <c r="E2470"/>
      <c r="G2470" s="7"/>
      <c r="H2470" s="7"/>
      <c r="I2470" s="10"/>
      <c r="J2470" s="11"/>
      <c r="K2470" s="12"/>
      <c r="P2470" s="13"/>
      <c r="R2470"/>
      <c r="S2470"/>
    </row>
    <row r="2471" spans="3:19" x14ac:dyDescent="0.45">
      <c r="C2471"/>
      <c r="D2471"/>
      <c r="E2471"/>
      <c r="G2471" s="7"/>
      <c r="H2471" s="7"/>
      <c r="I2471" s="10"/>
      <c r="J2471" s="11"/>
      <c r="K2471" s="12"/>
      <c r="P2471" s="13"/>
      <c r="R2471"/>
      <c r="S2471"/>
    </row>
    <row r="2472" spans="3:19" x14ac:dyDescent="0.45">
      <c r="C2472"/>
      <c r="D2472"/>
      <c r="E2472"/>
      <c r="G2472" s="7"/>
      <c r="H2472" s="7"/>
      <c r="I2472" s="10"/>
      <c r="J2472" s="11"/>
      <c r="K2472" s="12"/>
      <c r="P2472" s="13"/>
      <c r="R2472"/>
      <c r="S2472"/>
    </row>
    <row r="2473" spans="3:19" x14ac:dyDescent="0.45">
      <c r="C2473"/>
      <c r="D2473"/>
      <c r="E2473"/>
      <c r="G2473" s="7"/>
      <c r="H2473" s="7"/>
      <c r="I2473" s="10"/>
      <c r="J2473" s="11"/>
      <c r="K2473" s="12"/>
      <c r="P2473" s="13"/>
      <c r="R2473"/>
      <c r="S2473"/>
    </row>
    <row r="2474" spans="3:19" x14ac:dyDescent="0.45">
      <c r="C2474"/>
      <c r="D2474"/>
      <c r="E2474"/>
      <c r="G2474" s="7"/>
      <c r="H2474" s="7"/>
      <c r="I2474" s="10"/>
      <c r="J2474" s="11"/>
      <c r="K2474" s="12"/>
      <c r="P2474" s="13"/>
      <c r="R2474"/>
      <c r="S2474"/>
    </row>
    <row r="2475" spans="3:19" x14ac:dyDescent="0.45">
      <c r="C2475"/>
      <c r="D2475"/>
      <c r="E2475"/>
      <c r="G2475" s="7"/>
      <c r="H2475" s="7"/>
      <c r="I2475" s="10"/>
      <c r="J2475" s="11"/>
      <c r="K2475" s="12"/>
      <c r="P2475" s="13"/>
      <c r="R2475"/>
      <c r="S2475"/>
    </row>
    <row r="2476" spans="3:19" x14ac:dyDescent="0.45">
      <c r="C2476"/>
      <c r="D2476"/>
      <c r="E2476"/>
      <c r="G2476" s="7"/>
      <c r="H2476" s="7"/>
      <c r="I2476" s="10"/>
      <c r="J2476" s="11"/>
      <c r="K2476" s="12"/>
      <c r="P2476" s="13"/>
      <c r="R2476"/>
      <c r="S2476"/>
    </row>
    <row r="2477" spans="3:19" x14ac:dyDescent="0.45">
      <c r="C2477"/>
      <c r="D2477"/>
      <c r="E2477"/>
      <c r="G2477" s="7"/>
      <c r="H2477" s="7"/>
      <c r="I2477" s="10"/>
      <c r="J2477" s="11"/>
      <c r="K2477" s="12"/>
      <c r="P2477" s="13"/>
      <c r="R2477"/>
      <c r="S2477"/>
    </row>
    <row r="2478" spans="3:19" x14ac:dyDescent="0.45">
      <c r="C2478"/>
      <c r="D2478"/>
      <c r="E2478"/>
      <c r="G2478" s="7"/>
      <c r="H2478" s="7"/>
      <c r="I2478" s="10"/>
      <c r="J2478" s="11"/>
      <c r="K2478" s="12"/>
      <c r="P2478" s="13"/>
      <c r="R2478"/>
      <c r="S2478"/>
    </row>
    <row r="2479" spans="3:19" x14ac:dyDescent="0.45">
      <c r="C2479"/>
      <c r="D2479"/>
      <c r="E2479"/>
      <c r="G2479" s="7"/>
      <c r="H2479" s="7"/>
      <c r="I2479" s="10"/>
      <c r="J2479" s="11"/>
      <c r="K2479" s="12"/>
      <c r="P2479" s="13"/>
      <c r="R2479"/>
      <c r="S2479"/>
    </row>
    <row r="2480" spans="3:19" x14ac:dyDescent="0.45">
      <c r="C2480"/>
      <c r="D2480"/>
      <c r="E2480"/>
      <c r="G2480" s="7"/>
      <c r="H2480" s="7"/>
      <c r="I2480" s="10"/>
      <c r="J2480" s="11"/>
      <c r="K2480" s="12"/>
      <c r="P2480" s="13"/>
      <c r="R2480"/>
      <c r="S2480"/>
    </row>
    <row r="2481" spans="3:19" x14ac:dyDescent="0.45">
      <c r="C2481"/>
      <c r="D2481"/>
      <c r="E2481"/>
      <c r="G2481" s="7"/>
      <c r="H2481" s="7"/>
      <c r="I2481" s="10"/>
      <c r="J2481" s="11"/>
      <c r="K2481" s="12"/>
      <c r="P2481" s="13"/>
      <c r="R2481"/>
      <c r="S2481"/>
    </row>
    <row r="2482" spans="3:19" x14ac:dyDescent="0.45">
      <c r="C2482"/>
      <c r="D2482"/>
      <c r="E2482"/>
      <c r="G2482" s="7"/>
      <c r="H2482" s="7"/>
      <c r="I2482" s="10"/>
      <c r="J2482" s="11"/>
      <c r="K2482" s="12"/>
      <c r="P2482" s="13"/>
      <c r="R2482"/>
      <c r="S2482"/>
    </row>
    <row r="2483" spans="3:19" x14ac:dyDescent="0.45">
      <c r="C2483"/>
      <c r="D2483"/>
      <c r="E2483"/>
      <c r="G2483" s="7"/>
      <c r="H2483" s="7"/>
      <c r="I2483" s="10"/>
      <c r="J2483" s="11"/>
      <c r="K2483" s="12"/>
      <c r="P2483" s="13"/>
      <c r="R2483"/>
      <c r="S2483"/>
    </row>
    <row r="2484" spans="3:19" x14ac:dyDescent="0.45">
      <c r="C2484"/>
      <c r="D2484"/>
      <c r="E2484"/>
      <c r="G2484" s="7"/>
      <c r="H2484" s="7"/>
      <c r="I2484" s="10"/>
      <c r="J2484" s="11"/>
      <c r="K2484" s="12"/>
      <c r="P2484" s="13"/>
      <c r="R2484"/>
      <c r="S2484"/>
    </row>
    <row r="2485" spans="3:19" x14ac:dyDescent="0.45">
      <c r="C2485"/>
      <c r="D2485"/>
      <c r="E2485"/>
      <c r="G2485" s="7"/>
      <c r="H2485" s="7"/>
      <c r="I2485" s="10"/>
      <c r="J2485" s="11"/>
      <c r="K2485" s="12"/>
      <c r="P2485" s="13"/>
      <c r="R2485"/>
      <c r="S2485"/>
    </row>
    <row r="2486" spans="3:19" x14ac:dyDescent="0.45">
      <c r="C2486"/>
      <c r="D2486"/>
      <c r="E2486"/>
      <c r="G2486" s="7"/>
      <c r="H2486" s="7"/>
      <c r="I2486" s="10"/>
      <c r="J2486" s="11"/>
      <c r="K2486" s="12"/>
      <c r="P2486" s="13"/>
      <c r="R2486"/>
      <c r="S2486"/>
    </row>
    <row r="2487" spans="3:19" x14ac:dyDescent="0.45">
      <c r="C2487"/>
      <c r="D2487"/>
      <c r="E2487"/>
      <c r="G2487" s="7"/>
      <c r="H2487" s="7"/>
      <c r="I2487" s="10"/>
      <c r="J2487" s="11"/>
      <c r="K2487" s="12"/>
      <c r="P2487" s="13"/>
      <c r="R2487"/>
      <c r="S2487"/>
    </row>
    <row r="2488" spans="3:19" x14ac:dyDescent="0.45">
      <c r="C2488"/>
      <c r="D2488"/>
      <c r="E2488"/>
      <c r="G2488" s="7"/>
      <c r="H2488" s="7"/>
      <c r="I2488" s="10"/>
      <c r="J2488" s="11"/>
      <c r="K2488" s="12"/>
      <c r="P2488" s="13"/>
      <c r="R2488"/>
      <c r="S2488"/>
    </row>
    <row r="2489" spans="3:19" x14ac:dyDescent="0.45">
      <c r="C2489"/>
      <c r="D2489"/>
      <c r="E2489"/>
      <c r="G2489" s="7"/>
      <c r="H2489" s="7"/>
      <c r="I2489" s="10"/>
      <c r="J2489" s="11"/>
      <c r="K2489" s="12"/>
      <c r="P2489" s="13"/>
      <c r="R2489"/>
      <c r="S2489"/>
    </row>
    <row r="2490" spans="3:19" x14ac:dyDescent="0.45">
      <c r="C2490"/>
      <c r="D2490"/>
      <c r="E2490"/>
      <c r="G2490" s="7"/>
      <c r="H2490" s="7"/>
      <c r="I2490" s="10"/>
      <c r="J2490" s="11"/>
      <c r="K2490" s="12"/>
      <c r="P2490" s="13"/>
      <c r="R2490"/>
      <c r="S2490"/>
    </row>
    <row r="2491" spans="3:19" x14ac:dyDescent="0.45">
      <c r="C2491"/>
      <c r="D2491"/>
      <c r="E2491"/>
      <c r="G2491" s="7"/>
      <c r="H2491" s="7"/>
      <c r="I2491" s="10"/>
      <c r="J2491" s="11"/>
      <c r="K2491" s="12"/>
      <c r="P2491" s="13"/>
      <c r="R2491"/>
      <c r="S2491"/>
    </row>
    <row r="2492" spans="3:19" x14ac:dyDescent="0.45">
      <c r="C2492"/>
      <c r="D2492"/>
      <c r="E2492"/>
      <c r="G2492" s="7"/>
      <c r="H2492" s="7"/>
      <c r="I2492" s="10"/>
      <c r="J2492" s="11"/>
      <c r="K2492" s="12"/>
      <c r="P2492" s="13"/>
      <c r="R2492"/>
      <c r="S2492"/>
    </row>
    <row r="2493" spans="3:19" x14ac:dyDescent="0.45">
      <c r="C2493"/>
      <c r="D2493"/>
      <c r="E2493"/>
      <c r="G2493" s="7"/>
      <c r="H2493" s="7"/>
      <c r="I2493" s="10"/>
      <c r="J2493" s="11"/>
      <c r="K2493" s="12"/>
      <c r="P2493" s="13"/>
      <c r="R2493"/>
      <c r="S2493"/>
    </row>
    <row r="2494" spans="3:19" x14ac:dyDescent="0.45">
      <c r="C2494"/>
      <c r="D2494"/>
      <c r="E2494"/>
      <c r="G2494" s="7"/>
      <c r="H2494" s="7"/>
      <c r="I2494" s="10"/>
      <c r="J2494" s="11"/>
      <c r="K2494" s="12"/>
      <c r="P2494" s="13"/>
      <c r="R2494"/>
      <c r="S2494"/>
    </row>
    <row r="2495" spans="3:19" x14ac:dyDescent="0.45">
      <c r="C2495"/>
      <c r="D2495"/>
      <c r="E2495"/>
      <c r="G2495" s="7"/>
      <c r="H2495" s="7"/>
      <c r="I2495" s="10"/>
      <c r="J2495" s="11"/>
      <c r="K2495" s="12"/>
      <c r="P2495" s="13"/>
      <c r="R2495"/>
      <c r="S2495"/>
    </row>
    <row r="2496" spans="3:19" x14ac:dyDescent="0.45">
      <c r="C2496"/>
      <c r="D2496"/>
      <c r="E2496"/>
      <c r="G2496" s="7"/>
      <c r="H2496" s="7"/>
      <c r="I2496" s="10"/>
      <c r="J2496" s="11"/>
      <c r="K2496" s="12"/>
      <c r="P2496" s="13"/>
      <c r="R2496"/>
      <c r="S2496"/>
    </row>
    <row r="2497" spans="3:19" x14ac:dyDescent="0.45">
      <c r="C2497"/>
      <c r="D2497"/>
      <c r="E2497"/>
      <c r="G2497" s="7"/>
      <c r="H2497" s="7"/>
      <c r="I2497" s="10"/>
      <c r="J2497" s="11"/>
      <c r="K2497" s="12"/>
      <c r="P2497" s="13"/>
      <c r="R2497"/>
      <c r="S2497"/>
    </row>
    <row r="2498" spans="3:19" x14ac:dyDescent="0.45">
      <c r="C2498"/>
      <c r="D2498"/>
      <c r="E2498"/>
      <c r="G2498" s="7"/>
      <c r="H2498" s="7"/>
      <c r="I2498" s="10"/>
      <c r="J2498" s="11"/>
      <c r="K2498" s="12"/>
      <c r="P2498" s="13"/>
      <c r="R2498"/>
      <c r="S2498"/>
    </row>
    <row r="2499" spans="3:19" x14ac:dyDescent="0.45">
      <c r="C2499"/>
      <c r="D2499"/>
      <c r="E2499"/>
      <c r="G2499" s="7"/>
      <c r="H2499" s="7"/>
      <c r="I2499" s="10"/>
      <c r="J2499" s="11"/>
      <c r="K2499" s="12"/>
      <c r="P2499" s="13"/>
      <c r="R2499"/>
      <c r="S2499"/>
    </row>
    <row r="2500" spans="3:19" x14ac:dyDescent="0.45">
      <c r="C2500"/>
      <c r="D2500"/>
      <c r="E2500"/>
      <c r="G2500" s="7"/>
      <c r="H2500" s="7"/>
      <c r="I2500" s="10"/>
      <c r="J2500" s="11"/>
      <c r="K2500" s="12"/>
      <c r="P2500" s="13"/>
      <c r="R2500"/>
      <c r="S2500"/>
    </row>
    <row r="2501" spans="3:19" x14ac:dyDescent="0.45">
      <c r="C2501"/>
      <c r="D2501"/>
      <c r="E2501"/>
      <c r="G2501" s="7"/>
      <c r="H2501" s="7"/>
      <c r="I2501" s="10"/>
      <c r="J2501" s="11"/>
      <c r="K2501" s="12"/>
      <c r="P2501" s="13"/>
      <c r="R2501"/>
      <c r="S2501"/>
    </row>
    <row r="2502" spans="3:19" x14ac:dyDescent="0.45">
      <c r="C2502"/>
      <c r="D2502"/>
      <c r="E2502"/>
      <c r="G2502" s="7"/>
      <c r="H2502" s="7"/>
      <c r="I2502" s="10"/>
      <c r="J2502" s="11"/>
      <c r="K2502" s="12"/>
      <c r="P2502" s="13"/>
      <c r="R2502"/>
      <c r="S2502"/>
    </row>
    <row r="2503" spans="3:19" x14ac:dyDescent="0.45">
      <c r="C2503"/>
      <c r="D2503"/>
      <c r="E2503"/>
      <c r="G2503" s="7"/>
      <c r="H2503" s="7"/>
      <c r="I2503" s="10"/>
      <c r="J2503" s="11"/>
      <c r="K2503" s="12"/>
      <c r="P2503" s="13"/>
      <c r="R2503"/>
      <c r="S2503"/>
    </row>
    <row r="2504" spans="3:19" x14ac:dyDescent="0.45">
      <c r="C2504"/>
      <c r="D2504"/>
      <c r="E2504"/>
      <c r="G2504" s="7"/>
      <c r="H2504" s="7"/>
      <c r="I2504" s="10"/>
      <c r="J2504" s="11"/>
      <c r="K2504" s="12"/>
      <c r="P2504" s="13"/>
      <c r="R2504"/>
      <c r="S2504"/>
    </row>
    <row r="2505" spans="3:19" x14ac:dyDescent="0.45">
      <c r="C2505"/>
      <c r="D2505"/>
      <c r="E2505"/>
      <c r="G2505" s="7"/>
      <c r="H2505" s="7"/>
      <c r="I2505" s="10"/>
      <c r="J2505" s="11"/>
      <c r="K2505" s="12"/>
      <c r="P2505" s="13"/>
      <c r="R2505"/>
      <c r="S2505"/>
    </row>
    <row r="2506" spans="3:19" x14ac:dyDescent="0.45">
      <c r="C2506"/>
      <c r="D2506"/>
      <c r="E2506"/>
      <c r="G2506" s="7"/>
      <c r="H2506" s="7"/>
      <c r="I2506" s="10"/>
      <c r="J2506" s="11"/>
      <c r="K2506" s="12"/>
      <c r="P2506" s="13"/>
      <c r="R2506"/>
      <c r="S2506"/>
    </row>
    <row r="2507" spans="3:19" x14ac:dyDescent="0.45">
      <c r="C2507"/>
      <c r="D2507"/>
      <c r="E2507"/>
      <c r="G2507" s="7"/>
      <c r="H2507" s="7"/>
      <c r="I2507" s="10"/>
      <c r="J2507" s="11"/>
      <c r="K2507" s="12"/>
      <c r="P2507" s="13"/>
      <c r="R2507"/>
      <c r="S2507"/>
    </row>
    <row r="2508" spans="3:19" x14ac:dyDescent="0.45">
      <c r="C2508"/>
      <c r="D2508"/>
      <c r="E2508"/>
      <c r="G2508" s="7"/>
      <c r="H2508" s="7"/>
      <c r="I2508" s="10"/>
      <c r="J2508" s="11"/>
      <c r="K2508" s="12"/>
      <c r="P2508" s="13"/>
      <c r="R2508"/>
      <c r="S2508"/>
    </row>
    <row r="2509" spans="3:19" x14ac:dyDescent="0.45">
      <c r="C2509"/>
      <c r="D2509"/>
      <c r="E2509"/>
      <c r="G2509" s="7"/>
      <c r="H2509" s="7"/>
      <c r="I2509" s="10"/>
      <c r="J2509" s="11"/>
      <c r="K2509" s="12"/>
      <c r="P2509" s="13"/>
      <c r="R2509"/>
      <c r="S2509"/>
    </row>
    <row r="2510" spans="3:19" x14ac:dyDescent="0.45">
      <c r="C2510"/>
      <c r="D2510"/>
      <c r="E2510"/>
      <c r="G2510" s="7"/>
      <c r="H2510" s="7"/>
      <c r="I2510" s="10"/>
      <c r="J2510" s="11"/>
      <c r="K2510" s="12"/>
      <c r="P2510" s="13"/>
      <c r="R2510"/>
      <c r="S2510"/>
    </row>
    <row r="2511" spans="3:19" x14ac:dyDescent="0.45">
      <c r="C2511"/>
      <c r="D2511"/>
      <c r="E2511"/>
      <c r="G2511" s="7"/>
      <c r="H2511" s="7"/>
      <c r="I2511" s="10"/>
      <c r="J2511" s="11"/>
      <c r="K2511" s="12"/>
      <c r="P2511" s="13"/>
      <c r="R2511"/>
      <c r="S2511"/>
    </row>
    <row r="2512" spans="3:19" x14ac:dyDescent="0.45">
      <c r="C2512"/>
      <c r="D2512"/>
      <c r="E2512"/>
      <c r="G2512" s="7"/>
      <c r="H2512" s="7"/>
      <c r="I2512" s="10"/>
      <c r="J2512" s="11"/>
      <c r="K2512" s="12"/>
      <c r="P2512" s="13"/>
      <c r="R2512"/>
      <c r="S2512"/>
    </row>
    <row r="2513" spans="3:19" x14ac:dyDescent="0.45">
      <c r="C2513"/>
      <c r="D2513"/>
      <c r="E2513"/>
      <c r="G2513" s="7"/>
      <c r="H2513" s="7"/>
      <c r="I2513" s="10"/>
      <c r="J2513" s="11"/>
      <c r="K2513" s="12"/>
      <c r="P2513" s="13"/>
      <c r="R2513"/>
      <c r="S2513"/>
    </row>
    <row r="2514" spans="3:19" x14ac:dyDescent="0.45">
      <c r="C2514"/>
      <c r="D2514"/>
      <c r="E2514"/>
      <c r="G2514" s="7"/>
      <c r="H2514" s="7"/>
      <c r="I2514" s="10"/>
      <c r="J2514" s="11"/>
      <c r="K2514" s="12"/>
      <c r="P2514" s="13"/>
      <c r="R2514"/>
      <c r="S2514"/>
    </row>
    <row r="2515" spans="3:19" x14ac:dyDescent="0.45">
      <c r="C2515"/>
      <c r="D2515"/>
      <c r="E2515"/>
      <c r="G2515" s="7"/>
      <c r="H2515" s="7"/>
      <c r="I2515" s="10"/>
      <c r="J2515" s="11"/>
      <c r="K2515" s="12"/>
      <c r="P2515" s="13"/>
      <c r="R2515"/>
      <c r="S2515"/>
    </row>
    <row r="2516" spans="3:19" x14ac:dyDescent="0.45">
      <c r="C2516"/>
      <c r="D2516"/>
      <c r="E2516"/>
      <c r="G2516" s="7"/>
      <c r="H2516" s="7"/>
      <c r="I2516" s="10"/>
      <c r="J2516" s="11"/>
      <c r="K2516" s="12"/>
      <c r="P2516" s="13"/>
      <c r="R2516"/>
      <c r="S2516"/>
    </row>
    <row r="2517" spans="3:19" x14ac:dyDescent="0.45">
      <c r="C2517"/>
      <c r="D2517"/>
      <c r="E2517"/>
      <c r="G2517" s="7"/>
      <c r="H2517" s="7"/>
      <c r="I2517" s="10"/>
      <c r="J2517" s="11"/>
      <c r="K2517" s="12"/>
      <c r="P2517" s="13"/>
      <c r="R2517"/>
      <c r="S2517"/>
    </row>
    <row r="2518" spans="3:19" x14ac:dyDescent="0.45">
      <c r="C2518"/>
      <c r="D2518"/>
      <c r="E2518"/>
      <c r="G2518" s="7"/>
      <c r="H2518" s="7"/>
      <c r="I2518" s="10"/>
      <c r="J2518" s="11"/>
      <c r="K2518" s="12"/>
      <c r="P2518" s="13"/>
      <c r="R2518"/>
      <c r="S2518"/>
    </row>
    <row r="2519" spans="3:19" x14ac:dyDescent="0.45">
      <c r="C2519"/>
      <c r="D2519"/>
      <c r="E2519"/>
      <c r="G2519" s="7"/>
      <c r="H2519" s="7"/>
      <c r="I2519" s="10"/>
      <c r="J2519" s="11"/>
      <c r="K2519" s="12"/>
      <c r="P2519" s="13"/>
      <c r="R2519"/>
      <c r="S2519"/>
    </row>
    <row r="2520" spans="3:19" x14ac:dyDescent="0.45">
      <c r="C2520"/>
      <c r="D2520"/>
      <c r="E2520"/>
      <c r="G2520" s="7"/>
      <c r="H2520" s="7"/>
      <c r="I2520" s="10"/>
      <c r="J2520" s="11"/>
      <c r="K2520" s="12"/>
      <c r="P2520" s="13"/>
      <c r="R2520"/>
      <c r="S2520"/>
    </row>
    <row r="2521" spans="3:19" x14ac:dyDescent="0.45">
      <c r="C2521"/>
      <c r="D2521"/>
      <c r="E2521"/>
      <c r="G2521" s="7"/>
      <c r="H2521" s="7"/>
      <c r="I2521" s="10"/>
      <c r="J2521" s="11"/>
      <c r="K2521" s="12"/>
      <c r="P2521" s="13"/>
      <c r="R2521"/>
      <c r="S2521"/>
    </row>
    <row r="2522" spans="3:19" x14ac:dyDescent="0.45">
      <c r="C2522"/>
      <c r="D2522"/>
      <c r="E2522"/>
      <c r="G2522" s="7"/>
      <c r="H2522" s="7"/>
      <c r="I2522" s="10"/>
      <c r="J2522" s="11"/>
      <c r="K2522" s="12"/>
      <c r="P2522" s="13"/>
      <c r="R2522"/>
      <c r="S2522"/>
    </row>
    <row r="2523" spans="3:19" x14ac:dyDescent="0.45">
      <c r="C2523"/>
      <c r="D2523"/>
      <c r="E2523"/>
      <c r="G2523" s="7"/>
      <c r="H2523" s="7"/>
      <c r="I2523" s="10"/>
      <c r="J2523" s="11"/>
      <c r="K2523" s="12"/>
      <c r="P2523" s="13"/>
      <c r="R2523"/>
      <c r="S2523"/>
    </row>
    <row r="2524" spans="3:19" x14ac:dyDescent="0.45">
      <c r="C2524"/>
      <c r="D2524"/>
      <c r="E2524"/>
      <c r="G2524" s="7"/>
      <c r="H2524" s="7"/>
      <c r="I2524" s="10"/>
      <c r="J2524" s="11"/>
      <c r="K2524" s="12"/>
      <c r="P2524" s="13"/>
      <c r="R2524"/>
      <c r="S2524"/>
    </row>
    <row r="2525" spans="3:19" x14ac:dyDescent="0.45">
      <c r="C2525"/>
      <c r="D2525"/>
      <c r="E2525"/>
      <c r="G2525" s="7"/>
      <c r="H2525" s="7"/>
      <c r="I2525" s="10"/>
      <c r="J2525" s="11"/>
      <c r="K2525" s="12"/>
      <c r="P2525" s="13"/>
      <c r="R2525"/>
      <c r="S2525"/>
    </row>
    <row r="2526" spans="3:19" x14ac:dyDescent="0.45">
      <c r="C2526"/>
      <c r="D2526"/>
      <c r="E2526"/>
      <c r="G2526" s="7"/>
      <c r="H2526" s="7"/>
      <c r="I2526" s="10"/>
      <c r="J2526" s="11"/>
      <c r="K2526" s="12"/>
      <c r="P2526" s="13"/>
      <c r="R2526"/>
      <c r="S2526"/>
    </row>
    <row r="2527" spans="3:19" x14ac:dyDescent="0.45">
      <c r="C2527"/>
      <c r="D2527"/>
      <c r="E2527"/>
      <c r="G2527" s="7"/>
      <c r="H2527" s="7"/>
      <c r="I2527" s="10"/>
      <c r="J2527" s="11"/>
      <c r="K2527" s="12"/>
      <c r="P2527" s="13"/>
      <c r="R2527"/>
      <c r="S2527"/>
    </row>
    <row r="2528" spans="3:19" x14ac:dyDescent="0.45">
      <c r="C2528"/>
      <c r="D2528"/>
      <c r="E2528"/>
      <c r="G2528" s="7"/>
      <c r="H2528" s="7"/>
      <c r="I2528" s="10"/>
      <c r="J2528" s="11"/>
      <c r="K2528" s="12"/>
      <c r="P2528" s="13"/>
      <c r="R2528"/>
      <c r="S2528"/>
    </row>
    <row r="2529" spans="3:19" x14ac:dyDescent="0.45">
      <c r="C2529"/>
      <c r="D2529"/>
      <c r="E2529"/>
      <c r="G2529" s="7"/>
      <c r="H2529" s="7"/>
      <c r="I2529" s="10"/>
      <c r="J2529" s="11"/>
      <c r="K2529" s="12"/>
      <c r="P2529" s="13"/>
      <c r="R2529"/>
      <c r="S2529"/>
    </row>
    <row r="2530" spans="3:19" x14ac:dyDescent="0.45">
      <c r="C2530"/>
      <c r="D2530"/>
      <c r="E2530"/>
      <c r="G2530" s="7"/>
      <c r="H2530" s="7"/>
      <c r="I2530" s="10"/>
      <c r="J2530" s="11"/>
      <c r="K2530" s="12"/>
      <c r="P2530" s="13"/>
      <c r="R2530"/>
      <c r="S2530"/>
    </row>
    <row r="2531" spans="3:19" x14ac:dyDescent="0.45">
      <c r="C2531"/>
      <c r="D2531"/>
      <c r="E2531"/>
      <c r="G2531" s="7"/>
      <c r="H2531" s="7"/>
      <c r="I2531" s="10"/>
      <c r="J2531" s="11"/>
      <c r="K2531" s="12"/>
      <c r="P2531" s="13"/>
      <c r="R2531"/>
      <c r="S2531"/>
    </row>
    <row r="2532" spans="3:19" x14ac:dyDescent="0.45">
      <c r="C2532"/>
      <c r="D2532"/>
      <c r="E2532"/>
      <c r="G2532" s="7"/>
      <c r="H2532" s="7"/>
      <c r="I2532" s="10"/>
      <c r="J2532" s="11"/>
      <c r="K2532" s="12"/>
      <c r="P2532" s="13"/>
      <c r="R2532"/>
      <c r="S2532"/>
    </row>
    <row r="2533" spans="3:19" x14ac:dyDescent="0.45">
      <c r="C2533"/>
      <c r="D2533"/>
      <c r="E2533"/>
      <c r="G2533" s="7"/>
      <c r="H2533" s="7"/>
      <c r="I2533" s="10"/>
      <c r="J2533" s="11"/>
      <c r="K2533" s="12"/>
      <c r="P2533" s="13"/>
      <c r="R2533"/>
      <c r="S2533"/>
    </row>
    <row r="2534" spans="3:19" x14ac:dyDescent="0.45">
      <c r="C2534"/>
      <c r="D2534"/>
      <c r="E2534"/>
      <c r="G2534" s="7"/>
      <c r="H2534" s="7"/>
      <c r="I2534" s="10"/>
      <c r="J2534" s="11"/>
      <c r="K2534" s="12"/>
      <c r="P2534" s="13"/>
      <c r="R2534"/>
      <c r="S2534"/>
    </row>
    <row r="2535" spans="3:19" x14ac:dyDescent="0.45">
      <c r="C2535"/>
      <c r="D2535"/>
      <c r="E2535"/>
      <c r="G2535" s="7"/>
      <c r="H2535" s="7"/>
      <c r="I2535" s="10"/>
      <c r="J2535" s="11"/>
      <c r="K2535" s="12"/>
      <c r="P2535" s="13"/>
      <c r="R2535"/>
      <c r="S2535"/>
    </row>
    <row r="2536" spans="3:19" x14ac:dyDescent="0.45">
      <c r="C2536"/>
      <c r="D2536"/>
      <c r="E2536"/>
      <c r="G2536" s="7"/>
      <c r="H2536" s="7"/>
      <c r="I2536" s="10"/>
      <c r="J2536" s="11"/>
      <c r="K2536" s="12"/>
      <c r="P2536" s="13"/>
      <c r="R2536"/>
      <c r="S2536"/>
    </row>
    <row r="2537" spans="3:19" x14ac:dyDescent="0.45">
      <c r="C2537"/>
      <c r="D2537"/>
      <c r="E2537"/>
      <c r="G2537" s="7"/>
      <c r="H2537" s="7"/>
      <c r="I2537" s="10"/>
      <c r="J2537" s="11"/>
      <c r="K2537" s="12"/>
      <c r="P2537" s="13"/>
      <c r="R2537"/>
      <c r="S2537"/>
    </row>
    <row r="2538" spans="3:19" x14ac:dyDescent="0.45">
      <c r="C2538"/>
      <c r="D2538"/>
      <c r="E2538"/>
      <c r="G2538" s="7"/>
      <c r="H2538" s="7"/>
      <c r="I2538" s="10"/>
      <c r="J2538" s="11"/>
      <c r="K2538" s="12"/>
      <c r="P2538" s="13"/>
      <c r="R2538"/>
      <c r="S2538"/>
    </row>
    <row r="2539" spans="3:19" x14ac:dyDescent="0.45">
      <c r="C2539"/>
      <c r="D2539"/>
      <c r="E2539"/>
      <c r="G2539" s="7"/>
      <c r="H2539" s="7"/>
      <c r="I2539" s="10"/>
      <c r="J2539" s="11"/>
      <c r="K2539" s="12"/>
      <c r="P2539" s="13"/>
      <c r="R2539"/>
      <c r="S2539"/>
    </row>
    <row r="2540" spans="3:19" x14ac:dyDescent="0.45">
      <c r="C2540"/>
      <c r="D2540"/>
      <c r="E2540"/>
      <c r="G2540" s="7"/>
      <c r="H2540" s="7"/>
      <c r="I2540" s="10"/>
      <c r="J2540" s="11"/>
      <c r="K2540" s="12"/>
      <c r="P2540" s="13"/>
      <c r="R2540"/>
      <c r="S2540"/>
    </row>
    <row r="2541" spans="3:19" x14ac:dyDescent="0.45">
      <c r="C2541"/>
      <c r="D2541"/>
      <c r="E2541"/>
      <c r="G2541" s="7"/>
      <c r="H2541" s="7"/>
      <c r="I2541" s="10"/>
      <c r="J2541" s="11"/>
      <c r="K2541" s="12"/>
      <c r="P2541" s="13"/>
      <c r="R2541"/>
      <c r="S2541"/>
    </row>
    <row r="2542" spans="3:19" x14ac:dyDescent="0.45">
      <c r="C2542"/>
      <c r="D2542"/>
      <c r="E2542"/>
      <c r="G2542" s="7"/>
      <c r="H2542" s="7"/>
      <c r="I2542" s="10"/>
      <c r="J2542" s="11"/>
      <c r="K2542" s="12"/>
      <c r="P2542" s="13"/>
      <c r="R2542"/>
      <c r="S2542"/>
    </row>
    <row r="2543" spans="3:19" x14ac:dyDescent="0.45">
      <c r="C2543"/>
      <c r="D2543"/>
      <c r="E2543"/>
      <c r="G2543" s="7"/>
      <c r="H2543" s="7"/>
      <c r="I2543" s="10"/>
      <c r="J2543" s="11"/>
      <c r="K2543" s="12"/>
      <c r="P2543" s="13"/>
      <c r="R2543"/>
      <c r="S2543"/>
    </row>
    <row r="2544" spans="3:19" x14ac:dyDescent="0.45">
      <c r="C2544"/>
      <c r="D2544"/>
      <c r="E2544"/>
      <c r="G2544" s="7"/>
      <c r="H2544" s="7"/>
      <c r="I2544" s="10"/>
      <c r="J2544" s="11"/>
      <c r="K2544" s="12"/>
      <c r="P2544" s="13"/>
      <c r="R2544"/>
      <c r="S2544"/>
    </row>
    <row r="2545" spans="3:19" x14ac:dyDescent="0.45">
      <c r="C2545"/>
      <c r="D2545"/>
      <c r="E2545"/>
      <c r="G2545" s="7"/>
      <c r="H2545" s="7"/>
      <c r="I2545" s="10"/>
      <c r="J2545" s="11"/>
      <c r="K2545" s="12"/>
      <c r="P2545" s="13"/>
      <c r="R2545"/>
      <c r="S2545"/>
    </row>
    <row r="2546" spans="3:19" x14ac:dyDescent="0.45">
      <c r="C2546"/>
      <c r="D2546"/>
      <c r="E2546"/>
      <c r="G2546" s="7"/>
      <c r="H2546" s="7"/>
      <c r="I2546" s="10"/>
      <c r="J2546" s="11"/>
      <c r="K2546" s="12"/>
      <c r="P2546" s="13"/>
      <c r="R2546"/>
      <c r="S2546"/>
    </row>
    <row r="2547" spans="3:19" x14ac:dyDescent="0.45">
      <c r="C2547"/>
      <c r="D2547"/>
      <c r="E2547"/>
      <c r="G2547" s="7"/>
      <c r="H2547" s="7"/>
      <c r="I2547" s="10"/>
      <c r="J2547" s="11"/>
      <c r="K2547" s="12"/>
      <c r="P2547" s="13"/>
      <c r="R2547"/>
      <c r="S2547"/>
    </row>
    <row r="2548" spans="3:19" x14ac:dyDescent="0.45">
      <c r="C2548"/>
      <c r="D2548"/>
      <c r="E2548"/>
      <c r="G2548" s="7"/>
      <c r="H2548" s="7"/>
      <c r="I2548" s="10"/>
      <c r="J2548" s="11"/>
      <c r="K2548" s="12"/>
      <c r="P2548" s="13"/>
      <c r="R2548"/>
      <c r="S2548"/>
    </row>
    <row r="2549" spans="3:19" x14ac:dyDescent="0.45">
      <c r="C2549"/>
      <c r="D2549"/>
      <c r="E2549"/>
      <c r="G2549" s="7"/>
      <c r="H2549" s="7"/>
      <c r="I2549" s="10"/>
      <c r="J2549" s="11"/>
      <c r="K2549" s="12"/>
      <c r="P2549" s="13"/>
      <c r="R2549"/>
      <c r="S2549"/>
    </row>
    <row r="2550" spans="3:19" x14ac:dyDescent="0.45">
      <c r="C2550"/>
      <c r="D2550"/>
      <c r="E2550"/>
      <c r="G2550" s="7"/>
      <c r="H2550" s="7"/>
      <c r="I2550" s="10"/>
      <c r="J2550" s="11"/>
      <c r="K2550" s="12"/>
      <c r="P2550" s="13"/>
      <c r="R2550"/>
      <c r="S2550"/>
    </row>
    <row r="2551" spans="3:19" x14ac:dyDescent="0.45">
      <c r="C2551"/>
      <c r="D2551"/>
      <c r="E2551"/>
      <c r="G2551" s="7"/>
      <c r="H2551" s="7"/>
      <c r="I2551" s="10"/>
      <c r="J2551" s="11"/>
      <c r="K2551" s="12"/>
      <c r="P2551" s="13"/>
      <c r="R2551"/>
      <c r="S2551"/>
    </row>
    <row r="2552" spans="3:19" x14ac:dyDescent="0.45">
      <c r="C2552"/>
      <c r="D2552"/>
      <c r="E2552"/>
      <c r="G2552" s="7"/>
      <c r="H2552" s="7"/>
      <c r="I2552" s="10"/>
      <c r="J2552" s="11"/>
      <c r="K2552" s="12"/>
      <c r="P2552" s="13"/>
      <c r="R2552"/>
      <c r="S2552"/>
    </row>
    <row r="2553" spans="3:19" x14ac:dyDescent="0.45">
      <c r="C2553"/>
      <c r="D2553"/>
      <c r="E2553"/>
      <c r="G2553" s="7"/>
      <c r="H2553" s="7"/>
      <c r="I2553" s="10"/>
      <c r="J2553" s="11"/>
      <c r="K2553" s="12"/>
      <c r="P2553" s="13"/>
      <c r="R2553"/>
      <c r="S2553"/>
    </row>
    <row r="2554" spans="3:19" x14ac:dyDescent="0.45">
      <c r="C2554"/>
      <c r="D2554"/>
      <c r="E2554"/>
      <c r="G2554" s="7"/>
      <c r="H2554" s="7"/>
      <c r="I2554" s="10"/>
      <c r="J2554" s="11"/>
      <c r="K2554" s="12"/>
      <c r="P2554" s="13"/>
      <c r="R2554"/>
      <c r="S2554"/>
    </row>
    <row r="2555" spans="3:19" x14ac:dyDescent="0.45">
      <c r="C2555"/>
      <c r="D2555"/>
      <c r="E2555"/>
      <c r="G2555" s="7"/>
      <c r="H2555" s="7"/>
      <c r="I2555" s="10"/>
      <c r="J2555" s="11"/>
      <c r="K2555" s="12"/>
      <c r="P2555" s="13"/>
      <c r="R2555"/>
      <c r="S2555"/>
    </row>
    <row r="2556" spans="3:19" x14ac:dyDescent="0.45">
      <c r="C2556"/>
      <c r="D2556"/>
      <c r="E2556"/>
      <c r="G2556" s="7"/>
      <c r="H2556" s="7"/>
      <c r="I2556" s="10"/>
      <c r="J2556" s="11"/>
      <c r="K2556" s="12"/>
      <c r="P2556" s="13"/>
      <c r="R2556"/>
      <c r="S2556"/>
    </row>
    <row r="2557" spans="3:19" x14ac:dyDescent="0.45">
      <c r="C2557"/>
      <c r="D2557"/>
      <c r="E2557"/>
      <c r="G2557" s="7"/>
      <c r="H2557" s="7"/>
      <c r="I2557" s="10"/>
      <c r="J2557" s="11"/>
      <c r="K2557" s="12"/>
      <c r="P2557" s="13"/>
      <c r="R2557"/>
      <c r="S2557"/>
    </row>
    <row r="2558" spans="3:19" x14ac:dyDescent="0.45">
      <c r="C2558"/>
      <c r="D2558"/>
      <c r="E2558"/>
      <c r="G2558" s="7"/>
      <c r="H2558" s="7"/>
      <c r="I2558" s="10"/>
      <c r="J2558" s="11"/>
      <c r="K2558" s="12"/>
      <c r="P2558" s="13"/>
      <c r="R2558"/>
      <c r="S2558"/>
    </row>
    <row r="2559" spans="3:19" x14ac:dyDescent="0.45">
      <c r="C2559"/>
      <c r="D2559"/>
      <c r="E2559"/>
      <c r="G2559" s="7"/>
      <c r="H2559" s="7"/>
      <c r="I2559" s="10"/>
      <c r="J2559" s="11"/>
      <c r="K2559" s="12"/>
      <c r="P2559" s="13"/>
      <c r="R2559"/>
      <c r="S2559"/>
    </row>
    <row r="2560" spans="3:19" x14ac:dyDescent="0.45">
      <c r="C2560"/>
      <c r="D2560"/>
      <c r="E2560"/>
      <c r="G2560" s="7"/>
      <c r="H2560" s="7"/>
      <c r="I2560" s="10"/>
      <c r="J2560" s="11"/>
      <c r="K2560" s="12"/>
      <c r="P2560" s="13"/>
      <c r="R2560"/>
      <c r="S2560"/>
    </row>
    <row r="2561" spans="3:19" x14ac:dyDescent="0.45">
      <c r="C2561"/>
      <c r="D2561"/>
      <c r="E2561"/>
      <c r="G2561" s="7"/>
      <c r="H2561" s="7"/>
      <c r="I2561" s="10"/>
      <c r="J2561" s="11"/>
      <c r="K2561" s="12"/>
      <c r="P2561" s="13"/>
      <c r="R2561"/>
      <c r="S2561"/>
    </row>
    <row r="2562" spans="3:19" x14ac:dyDescent="0.45">
      <c r="C2562"/>
      <c r="D2562"/>
      <c r="E2562"/>
      <c r="G2562" s="7"/>
      <c r="H2562" s="7"/>
      <c r="I2562" s="10"/>
      <c r="J2562" s="11"/>
      <c r="K2562" s="12"/>
      <c r="P2562" s="13"/>
      <c r="R2562"/>
      <c r="S2562"/>
    </row>
    <row r="2563" spans="3:19" x14ac:dyDescent="0.45">
      <c r="C2563"/>
      <c r="D2563"/>
      <c r="E2563"/>
      <c r="G2563" s="7"/>
      <c r="H2563" s="7"/>
      <c r="I2563" s="10"/>
      <c r="J2563" s="11"/>
      <c r="K2563" s="12"/>
      <c r="P2563" s="13"/>
      <c r="R2563"/>
      <c r="S2563"/>
    </row>
    <row r="2564" spans="3:19" x14ac:dyDescent="0.45">
      <c r="C2564"/>
      <c r="D2564"/>
      <c r="E2564"/>
      <c r="G2564" s="7"/>
      <c r="H2564" s="7"/>
      <c r="I2564" s="10"/>
      <c r="J2564" s="11"/>
      <c r="K2564" s="12"/>
      <c r="P2564" s="13"/>
      <c r="R2564"/>
      <c r="S2564"/>
    </row>
    <row r="2565" spans="3:19" x14ac:dyDescent="0.45">
      <c r="C2565"/>
      <c r="D2565"/>
      <c r="E2565"/>
      <c r="G2565" s="7"/>
      <c r="H2565" s="7"/>
      <c r="I2565" s="10"/>
      <c r="J2565" s="11"/>
      <c r="K2565" s="12"/>
      <c r="P2565" s="13"/>
      <c r="R2565"/>
      <c r="S2565"/>
    </row>
    <row r="2566" spans="3:19" x14ac:dyDescent="0.45">
      <c r="C2566"/>
      <c r="D2566"/>
      <c r="E2566"/>
      <c r="G2566" s="7"/>
      <c r="H2566" s="7"/>
      <c r="I2566" s="10"/>
      <c r="J2566" s="11"/>
      <c r="K2566" s="12"/>
      <c r="P2566" s="13"/>
      <c r="R2566"/>
      <c r="S2566"/>
    </row>
    <row r="2567" spans="3:19" x14ac:dyDescent="0.45">
      <c r="C2567"/>
      <c r="D2567"/>
      <c r="E2567"/>
      <c r="G2567" s="7"/>
      <c r="H2567" s="7"/>
      <c r="I2567" s="10"/>
      <c r="J2567" s="11"/>
      <c r="K2567" s="12"/>
      <c r="P2567" s="13"/>
      <c r="R2567"/>
      <c r="S2567"/>
    </row>
    <row r="2568" spans="3:19" x14ac:dyDescent="0.45">
      <c r="C2568"/>
      <c r="D2568"/>
      <c r="E2568"/>
      <c r="G2568" s="7"/>
      <c r="H2568" s="7"/>
      <c r="I2568" s="10"/>
      <c r="J2568" s="11"/>
      <c r="K2568" s="12"/>
      <c r="P2568" s="13"/>
      <c r="R2568"/>
      <c r="S2568"/>
    </row>
    <row r="2569" spans="3:19" x14ac:dyDescent="0.45">
      <c r="C2569"/>
      <c r="D2569"/>
      <c r="E2569"/>
      <c r="G2569" s="7"/>
      <c r="H2569" s="7"/>
      <c r="I2569" s="10"/>
      <c r="J2569" s="11"/>
      <c r="K2569" s="12"/>
      <c r="P2569" s="13"/>
      <c r="R2569"/>
      <c r="S2569"/>
    </row>
    <row r="2570" spans="3:19" x14ac:dyDescent="0.45">
      <c r="C2570"/>
      <c r="D2570"/>
      <c r="E2570"/>
      <c r="G2570" s="7"/>
      <c r="H2570" s="7"/>
      <c r="I2570" s="10"/>
      <c r="J2570" s="11"/>
      <c r="K2570" s="12"/>
      <c r="P2570" s="13"/>
      <c r="R2570"/>
      <c r="S2570"/>
    </row>
    <row r="2571" spans="3:19" x14ac:dyDescent="0.45">
      <c r="C2571"/>
      <c r="D2571"/>
      <c r="E2571"/>
      <c r="G2571" s="7"/>
      <c r="H2571" s="7"/>
      <c r="I2571" s="10"/>
      <c r="J2571" s="11"/>
      <c r="K2571" s="12"/>
      <c r="P2571" s="13"/>
      <c r="R2571"/>
      <c r="S2571"/>
    </row>
    <row r="2572" spans="3:19" x14ac:dyDescent="0.45">
      <c r="C2572"/>
      <c r="D2572"/>
      <c r="E2572"/>
      <c r="G2572" s="7"/>
      <c r="H2572" s="7"/>
      <c r="I2572" s="10"/>
      <c r="J2572" s="11"/>
      <c r="K2572" s="12"/>
      <c r="P2572" s="13"/>
      <c r="R2572"/>
      <c r="S2572"/>
    </row>
    <row r="2573" spans="3:19" x14ac:dyDescent="0.45">
      <c r="C2573"/>
      <c r="D2573"/>
      <c r="E2573"/>
      <c r="G2573" s="7"/>
      <c r="H2573" s="7"/>
      <c r="I2573" s="10"/>
      <c r="J2573" s="11"/>
      <c r="K2573" s="12"/>
      <c r="P2573" s="13"/>
      <c r="R2573"/>
      <c r="S2573"/>
    </row>
    <row r="2574" spans="3:19" x14ac:dyDescent="0.45">
      <c r="C2574"/>
      <c r="D2574"/>
      <c r="E2574"/>
      <c r="G2574" s="7"/>
      <c r="H2574" s="7"/>
      <c r="I2574" s="10"/>
      <c r="J2574" s="11"/>
      <c r="K2574" s="12"/>
      <c r="P2574" s="13"/>
      <c r="R2574"/>
      <c r="S2574"/>
    </row>
    <row r="2575" spans="3:19" x14ac:dyDescent="0.45">
      <c r="C2575"/>
      <c r="D2575"/>
      <c r="E2575"/>
      <c r="G2575" s="7"/>
      <c r="H2575" s="7"/>
      <c r="I2575" s="10"/>
      <c r="J2575" s="11"/>
      <c r="K2575" s="12"/>
      <c r="P2575" s="13"/>
      <c r="R2575"/>
      <c r="S2575"/>
    </row>
    <row r="2576" spans="3:19" x14ac:dyDescent="0.45">
      <c r="C2576"/>
      <c r="D2576"/>
      <c r="E2576"/>
      <c r="G2576" s="7"/>
      <c r="H2576" s="7"/>
      <c r="I2576" s="10"/>
      <c r="J2576" s="11"/>
      <c r="K2576" s="12"/>
      <c r="P2576" s="13"/>
      <c r="R2576"/>
      <c r="S2576"/>
    </row>
    <row r="2577" spans="3:19" x14ac:dyDescent="0.45">
      <c r="C2577"/>
      <c r="D2577"/>
      <c r="E2577"/>
      <c r="G2577" s="7"/>
      <c r="H2577" s="7"/>
      <c r="I2577" s="10"/>
      <c r="J2577" s="11"/>
      <c r="K2577" s="12"/>
      <c r="P2577" s="13"/>
      <c r="R2577"/>
      <c r="S2577"/>
    </row>
    <row r="2578" spans="3:19" x14ac:dyDescent="0.45">
      <c r="C2578"/>
      <c r="D2578"/>
      <c r="E2578"/>
      <c r="G2578" s="7"/>
      <c r="H2578" s="7"/>
      <c r="I2578" s="10"/>
      <c r="J2578" s="11"/>
      <c r="K2578" s="12"/>
      <c r="P2578" s="13"/>
      <c r="R2578"/>
      <c r="S2578"/>
    </row>
    <row r="2579" spans="3:19" x14ac:dyDescent="0.45">
      <c r="C2579"/>
      <c r="D2579"/>
      <c r="E2579"/>
      <c r="G2579" s="7"/>
      <c r="H2579" s="7"/>
      <c r="I2579" s="10"/>
      <c r="J2579" s="11"/>
      <c r="K2579" s="12"/>
      <c r="P2579" s="13"/>
      <c r="R2579"/>
      <c r="S2579"/>
    </row>
    <row r="2580" spans="3:19" x14ac:dyDescent="0.45">
      <c r="C2580"/>
      <c r="D2580"/>
      <c r="E2580"/>
      <c r="G2580" s="7"/>
      <c r="H2580" s="7"/>
      <c r="I2580" s="10"/>
      <c r="J2580" s="11"/>
      <c r="K2580" s="12"/>
      <c r="P2580" s="13"/>
      <c r="R2580"/>
      <c r="S2580"/>
    </row>
    <row r="2581" spans="3:19" x14ac:dyDescent="0.45">
      <c r="C2581"/>
      <c r="D2581"/>
      <c r="E2581"/>
      <c r="G2581" s="7"/>
      <c r="H2581" s="7"/>
      <c r="I2581" s="10"/>
      <c r="J2581" s="11"/>
      <c r="K2581" s="12"/>
      <c r="P2581" s="13"/>
      <c r="R2581"/>
      <c r="S2581"/>
    </row>
    <row r="2582" spans="3:19" x14ac:dyDescent="0.45">
      <c r="C2582"/>
      <c r="D2582"/>
      <c r="E2582"/>
      <c r="G2582" s="7"/>
      <c r="H2582" s="7"/>
      <c r="I2582" s="10"/>
      <c r="J2582" s="11"/>
      <c r="K2582" s="12"/>
      <c r="P2582" s="13"/>
      <c r="R2582"/>
      <c r="S2582"/>
    </row>
    <row r="2583" spans="3:19" x14ac:dyDescent="0.45">
      <c r="C2583"/>
      <c r="D2583"/>
      <c r="E2583"/>
      <c r="G2583" s="7"/>
      <c r="H2583" s="7"/>
      <c r="I2583" s="10"/>
      <c r="J2583" s="11"/>
      <c r="K2583" s="12"/>
      <c r="P2583" s="13"/>
      <c r="R2583"/>
      <c r="S2583"/>
    </row>
    <row r="2584" spans="3:19" x14ac:dyDescent="0.45">
      <c r="C2584"/>
      <c r="D2584"/>
      <c r="E2584"/>
      <c r="G2584" s="7"/>
      <c r="H2584" s="7"/>
      <c r="I2584" s="10"/>
      <c r="J2584" s="11"/>
      <c r="K2584" s="12"/>
      <c r="P2584" s="13"/>
      <c r="R2584"/>
      <c r="S2584"/>
    </row>
    <row r="2585" spans="3:19" x14ac:dyDescent="0.45">
      <c r="C2585"/>
      <c r="D2585"/>
      <c r="E2585"/>
      <c r="G2585" s="7"/>
      <c r="H2585" s="7"/>
      <c r="I2585" s="10"/>
      <c r="J2585" s="11"/>
      <c r="K2585" s="12"/>
      <c r="P2585" s="13"/>
      <c r="R2585"/>
      <c r="S2585"/>
    </row>
    <row r="2586" spans="3:19" x14ac:dyDescent="0.45">
      <c r="C2586"/>
      <c r="D2586"/>
      <c r="E2586"/>
      <c r="G2586" s="7"/>
      <c r="H2586" s="7"/>
      <c r="I2586" s="10"/>
      <c r="J2586" s="11"/>
      <c r="K2586" s="12"/>
      <c r="P2586" s="13"/>
      <c r="R2586"/>
      <c r="S2586"/>
    </row>
    <row r="2587" spans="3:19" x14ac:dyDescent="0.45">
      <c r="C2587"/>
      <c r="D2587"/>
      <c r="E2587"/>
      <c r="G2587" s="7"/>
      <c r="H2587" s="7"/>
      <c r="I2587" s="10"/>
      <c r="J2587" s="11"/>
      <c r="K2587" s="12"/>
      <c r="P2587" s="13"/>
      <c r="R2587"/>
      <c r="S2587"/>
    </row>
    <row r="2588" spans="3:19" x14ac:dyDescent="0.45">
      <c r="C2588"/>
      <c r="D2588"/>
      <c r="E2588"/>
      <c r="G2588" s="7"/>
      <c r="H2588" s="7"/>
      <c r="I2588" s="10"/>
      <c r="J2588" s="11"/>
      <c r="K2588" s="12"/>
      <c r="P2588" s="13"/>
      <c r="R2588"/>
      <c r="S2588"/>
    </row>
    <row r="2589" spans="3:19" x14ac:dyDescent="0.45">
      <c r="C2589"/>
      <c r="D2589"/>
      <c r="E2589"/>
      <c r="G2589" s="7"/>
      <c r="H2589" s="7"/>
      <c r="I2589" s="10"/>
      <c r="J2589" s="11"/>
      <c r="K2589" s="12"/>
      <c r="P2589" s="13"/>
      <c r="R2589"/>
      <c r="S2589"/>
    </row>
    <row r="2590" spans="3:19" x14ac:dyDescent="0.45">
      <c r="C2590"/>
      <c r="D2590"/>
      <c r="E2590"/>
      <c r="G2590" s="7"/>
      <c r="H2590" s="7"/>
      <c r="I2590" s="10"/>
      <c r="J2590" s="11"/>
      <c r="K2590" s="12"/>
      <c r="P2590" s="13"/>
      <c r="R2590"/>
      <c r="S2590"/>
    </row>
    <row r="2591" spans="3:19" x14ac:dyDescent="0.45">
      <c r="C2591"/>
      <c r="D2591"/>
      <c r="E2591"/>
      <c r="G2591" s="7"/>
      <c r="H2591" s="7"/>
      <c r="I2591" s="10"/>
      <c r="J2591" s="11"/>
      <c r="K2591" s="12"/>
      <c r="P2591" s="13"/>
      <c r="R2591"/>
      <c r="S2591"/>
    </row>
    <row r="2592" spans="3:19" x14ac:dyDescent="0.45">
      <c r="C2592"/>
      <c r="D2592"/>
      <c r="E2592"/>
      <c r="G2592" s="7"/>
      <c r="H2592" s="7"/>
      <c r="I2592" s="10"/>
      <c r="J2592" s="11"/>
      <c r="K2592" s="12"/>
      <c r="P2592" s="13"/>
      <c r="R2592"/>
      <c r="S2592"/>
    </row>
    <row r="2593" spans="3:19" x14ac:dyDescent="0.45">
      <c r="C2593"/>
      <c r="D2593"/>
      <c r="E2593"/>
      <c r="G2593" s="7"/>
      <c r="H2593" s="7"/>
      <c r="I2593" s="10"/>
      <c r="J2593" s="11"/>
      <c r="K2593" s="12"/>
      <c r="P2593" s="13"/>
      <c r="R2593"/>
      <c r="S2593"/>
    </row>
    <row r="2594" spans="3:19" x14ac:dyDescent="0.45">
      <c r="C2594"/>
      <c r="D2594"/>
      <c r="E2594"/>
      <c r="G2594" s="7"/>
      <c r="H2594" s="7"/>
      <c r="I2594" s="10"/>
      <c r="J2594" s="11"/>
      <c r="K2594" s="12"/>
      <c r="P2594" s="13"/>
      <c r="R2594"/>
      <c r="S2594"/>
    </row>
    <row r="2595" spans="3:19" x14ac:dyDescent="0.45">
      <c r="C2595"/>
      <c r="D2595"/>
      <c r="E2595"/>
      <c r="G2595" s="7"/>
      <c r="H2595" s="7"/>
      <c r="I2595" s="10"/>
      <c r="J2595" s="11"/>
      <c r="K2595" s="12"/>
      <c r="P2595" s="13"/>
      <c r="R2595"/>
      <c r="S2595"/>
    </row>
    <row r="2596" spans="3:19" x14ac:dyDescent="0.45">
      <c r="C2596"/>
      <c r="D2596"/>
      <c r="E2596"/>
      <c r="G2596" s="7"/>
      <c r="H2596" s="7"/>
      <c r="I2596" s="10"/>
      <c r="J2596" s="11"/>
      <c r="K2596" s="12"/>
      <c r="P2596" s="13"/>
      <c r="R2596"/>
      <c r="S2596"/>
    </row>
    <row r="2597" spans="3:19" x14ac:dyDescent="0.45">
      <c r="C2597"/>
      <c r="D2597"/>
      <c r="E2597"/>
      <c r="G2597" s="7"/>
      <c r="H2597" s="7"/>
      <c r="I2597" s="10"/>
      <c r="J2597" s="11"/>
      <c r="K2597" s="12"/>
      <c r="P2597" s="13"/>
      <c r="R2597"/>
      <c r="S2597"/>
    </row>
    <row r="2598" spans="3:19" x14ac:dyDescent="0.45">
      <c r="C2598"/>
      <c r="D2598"/>
      <c r="E2598"/>
      <c r="G2598" s="7"/>
      <c r="H2598" s="7"/>
      <c r="I2598" s="10"/>
      <c r="J2598" s="11"/>
      <c r="K2598" s="12"/>
      <c r="P2598" s="13"/>
      <c r="R2598"/>
      <c r="S2598"/>
    </row>
    <row r="2599" spans="3:19" x14ac:dyDescent="0.45">
      <c r="C2599"/>
      <c r="D2599"/>
      <c r="E2599"/>
      <c r="G2599" s="7"/>
      <c r="H2599" s="7"/>
      <c r="I2599" s="10"/>
      <c r="J2599" s="11"/>
      <c r="K2599" s="12"/>
      <c r="P2599" s="13"/>
      <c r="R2599"/>
      <c r="S2599"/>
    </row>
    <row r="2600" spans="3:19" x14ac:dyDescent="0.45">
      <c r="C2600"/>
      <c r="D2600"/>
      <c r="E2600"/>
      <c r="G2600" s="7"/>
      <c r="H2600" s="7"/>
      <c r="I2600" s="10"/>
      <c r="J2600" s="11"/>
      <c r="K2600" s="12"/>
      <c r="P2600" s="13"/>
      <c r="R2600"/>
      <c r="S2600"/>
    </row>
    <row r="2601" spans="3:19" x14ac:dyDescent="0.45">
      <c r="C2601"/>
      <c r="D2601"/>
      <c r="E2601"/>
      <c r="G2601" s="7"/>
      <c r="H2601" s="7"/>
      <c r="I2601" s="10"/>
      <c r="J2601" s="11"/>
      <c r="K2601" s="12"/>
      <c r="P2601" s="13"/>
      <c r="R2601"/>
      <c r="S2601"/>
    </row>
    <row r="2602" spans="3:19" x14ac:dyDescent="0.45">
      <c r="C2602"/>
      <c r="D2602"/>
      <c r="E2602"/>
      <c r="G2602" s="7"/>
      <c r="H2602" s="7"/>
      <c r="I2602" s="10"/>
      <c r="J2602" s="11"/>
      <c r="K2602" s="12"/>
      <c r="P2602" s="13"/>
      <c r="R2602"/>
      <c r="S2602"/>
    </row>
    <row r="2603" spans="3:19" x14ac:dyDescent="0.45">
      <c r="C2603"/>
      <c r="D2603"/>
      <c r="E2603"/>
      <c r="G2603" s="7"/>
      <c r="H2603" s="7"/>
      <c r="I2603" s="10"/>
      <c r="J2603" s="11"/>
      <c r="K2603" s="12"/>
      <c r="P2603" s="13"/>
      <c r="R2603"/>
      <c r="S2603"/>
    </row>
    <row r="2604" spans="3:19" x14ac:dyDescent="0.45">
      <c r="C2604"/>
      <c r="D2604"/>
      <c r="E2604"/>
      <c r="G2604" s="7"/>
      <c r="H2604" s="7"/>
      <c r="I2604" s="10"/>
      <c r="J2604" s="11"/>
      <c r="K2604" s="12"/>
      <c r="P2604" s="13"/>
      <c r="R2604"/>
      <c r="S2604"/>
    </row>
    <row r="2605" spans="3:19" x14ac:dyDescent="0.45">
      <c r="C2605"/>
      <c r="D2605"/>
      <c r="E2605"/>
      <c r="G2605" s="7"/>
      <c r="H2605" s="7"/>
      <c r="I2605" s="10"/>
      <c r="J2605" s="11"/>
      <c r="K2605" s="12"/>
      <c r="P2605" s="13"/>
      <c r="R2605"/>
      <c r="S2605"/>
    </row>
    <row r="2606" spans="3:19" x14ac:dyDescent="0.45">
      <c r="C2606"/>
      <c r="D2606"/>
      <c r="E2606"/>
      <c r="G2606" s="7"/>
      <c r="H2606" s="7"/>
      <c r="I2606" s="10"/>
      <c r="J2606" s="11"/>
      <c r="K2606" s="12"/>
      <c r="P2606" s="13"/>
      <c r="R2606"/>
      <c r="S2606"/>
    </row>
    <row r="2607" spans="3:19" x14ac:dyDescent="0.45">
      <c r="C2607"/>
      <c r="D2607"/>
      <c r="E2607"/>
      <c r="G2607" s="7"/>
      <c r="H2607" s="7"/>
      <c r="I2607" s="10"/>
      <c r="J2607" s="11"/>
      <c r="K2607" s="12"/>
      <c r="P2607" s="13"/>
      <c r="R2607"/>
      <c r="S2607"/>
    </row>
    <row r="2608" spans="3:19" x14ac:dyDescent="0.45">
      <c r="C2608"/>
      <c r="D2608"/>
      <c r="E2608"/>
      <c r="G2608" s="7"/>
      <c r="H2608" s="7"/>
      <c r="I2608" s="10"/>
      <c r="J2608" s="11"/>
      <c r="K2608" s="12"/>
      <c r="P2608" s="13"/>
      <c r="R2608"/>
      <c r="S2608"/>
    </row>
    <row r="2609" spans="3:19" x14ac:dyDescent="0.45">
      <c r="C2609"/>
      <c r="D2609"/>
      <c r="E2609"/>
      <c r="G2609" s="7"/>
      <c r="H2609" s="7"/>
      <c r="I2609" s="10"/>
      <c r="J2609" s="11"/>
      <c r="K2609" s="12"/>
      <c r="P2609" s="13"/>
      <c r="R2609"/>
      <c r="S2609"/>
    </row>
    <row r="2610" spans="3:19" x14ac:dyDescent="0.45">
      <c r="C2610"/>
      <c r="D2610"/>
      <c r="E2610"/>
      <c r="G2610" s="7"/>
      <c r="H2610" s="7"/>
      <c r="I2610" s="10"/>
      <c r="J2610" s="11"/>
      <c r="K2610" s="12"/>
      <c r="P2610" s="13"/>
      <c r="R2610"/>
      <c r="S2610"/>
    </row>
    <row r="2611" spans="3:19" x14ac:dyDescent="0.45">
      <c r="C2611"/>
      <c r="D2611"/>
      <c r="E2611"/>
      <c r="G2611" s="7"/>
      <c r="H2611" s="7"/>
      <c r="I2611" s="10"/>
      <c r="J2611" s="11"/>
      <c r="K2611" s="12"/>
      <c r="P2611" s="13"/>
      <c r="R2611"/>
      <c r="S2611"/>
    </row>
    <row r="2612" spans="3:19" x14ac:dyDescent="0.45">
      <c r="C2612"/>
      <c r="D2612"/>
      <c r="E2612"/>
      <c r="G2612" s="7"/>
      <c r="H2612" s="7"/>
      <c r="I2612" s="10"/>
      <c r="J2612" s="11"/>
      <c r="K2612" s="12"/>
      <c r="P2612" s="13"/>
      <c r="R2612"/>
      <c r="S2612"/>
    </row>
    <row r="2613" spans="3:19" x14ac:dyDescent="0.45">
      <c r="C2613"/>
      <c r="D2613"/>
      <c r="E2613"/>
      <c r="G2613" s="7"/>
      <c r="H2613" s="7"/>
      <c r="I2613" s="10"/>
      <c r="J2613" s="11"/>
      <c r="K2613" s="12"/>
      <c r="P2613" s="13"/>
      <c r="R2613"/>
      <c r="S2613"/>
    </row>
    <row r="2614" spans="3:19" x14ac:dyDescent="0.45">
      <c r="C2614"/>
      <c r="D2614"/>
      <c r="E2614"/>
      <c r="G2614" s="7"/>
      <c r="H2614" s="7"/>
      <c r="I2614" s="10"/>
      <c r="J2614" s="11"/>
      <c r="K2614" s="12"/>
      <c r="P2614" s="13"/>
      <c r="R2614"/>
      <c r="S2614"/>
    </row>
    <row r="2615" spans="3:19" x14ac:dyDescent="0.45">
      <c r="C2615"/>
      <c r="D2615"/>
      <c r="E2615"/>
      <c r="G2615" s="7"/>
      <c r="H2615" s="7"/>
      <c r="I2615" s="10"/>
      <c r="J2615" s="11"/>
      <c r="K2615" s="12"/>
      <c r="P2615" s="13"/>
      <c r="R2615"/>
      <c r="S2615"/>
    </row>
    <row r="2616" spans="3:19" x14ac:dyDescent="0.45">
      <c r="C2616"/>
      <c r="D2616"/>
      <c r="E2616"/>
      <c r="G2616" s="7"/>
      <c r="H2616" s="7"/>
      <c r="I2616" s="10"/>
      <c r="J2616" s="11"/>
      <c r="K2616" s="12"/>
      <c r="P2616" s="13"/>
      <c r="R2616"/>
      <c r="S2616"/>
    </row>
    <row r="2617" spans="3:19" x14ac:dyDescent="0.45">
      <c r="C2617"/>
      <c r="D2617"/>
      <c r="E2617"/>
      <c r="G2617" s="7"/>
      <c r="H2617" s="7"/>
      <c r="I2617" s="10"/>
      <c r="J2617" s="11"/>
      <c r="K2617" s="12"/>
      <c r="P2617" s="13"/>
      <c r="R2617"/>
      <c r="S2617"/>
    </row>
    <row r="2618" spans="3:19" x14ac:dyDescent="0.45">
      <c r="C2618"/>
      <c r="D2618"/>
      <c r="E2618"/>
      <c r="G2618" s="7"/>
      <c r="H2618" s="7"/>
      <c r="I2618" s="10"/>
      <c r="J2618" s="11"/>
      <c r="K2618" s="12"/>
      <c r="P2618" s="13"/>
      <c r="R2618"/>
      <c r="S2618"/>
    </row>
    <row r="2619" spans="3:19" x14ac:dyDescent="0.45">
      <c r="C2619"/>
      <c r="D2619"/>
      <c r="E2619"/>
      <c r="G2619" s="7"/>
      <c r="H2619" s="7"/>
      <c r="I2619" s="10"/>
      <c r="J2619" s="11"/>
      <c r="K2619" s="12"/>
      <c r="P2619" s="13"/>
      <c r="R2619"/>
      <c r="S2619"/>
    </row>
    <row r="2620" spans="3:19" x14ac:dyDescent="0.45">
      <c r="C2620"/>
      <c r="D2620"/>
      <c r="E2620"/>
      <c r="G2620" s="7"/>
      <c r="H2620" s="7"/>
      <c r="I2620" s="10"/>
      <c r="J2620" s="11"/>
      <c r="K2620" s="12"/>
      <c r="P2620" s="13"/>
      <c r="R2620"/>
      <c r="S2620"/>
    </row>
    <row r="2621" spans="3:19" x14ac:dyDescent="0.45">
      <c r="C2621"/>
      <c r="D2621"/>
      <c r="E2621"/>
      <c r="G2621" s="7"/>
      <c r="H2621" s="7"/>
      <c r="I2621" s="10"/>
      <c r="J2621" s="11"/>
      <c r="K2621" s="12"/>
      <c r="P2621" s="13"/>
      <c r="R2621"/>
      <c r="S2621"/>
    </row>
    <row r="2622" spans="3:19" x14ac:dyDescent="0.45">
      <c r="C2622"/>
      <c r="D2622"/>
      <c r="E2622"/>
      <c r="G2622" s="7"/>
      <c r="H2622" s="7"/>
      <c r="I2622" s="10"/>
      <c r="J2622" s="11"/>
      <c r="K2622" s="12"/>
      <c r="P2622" s="13"/>
      <c r="R2622"/>
      <c r="S2622"/>
    </row>
    <row r="2623" spans="3:19" x14ac:dyDescent="0.45">
      <c r="C2623"/>
      <c r="D2623"/>
      <c r="E2623"/>
      <c r="G2623" s="7"/>
      <c r="H2623" s="7"/>
      <c r="I2623" s="10"/>
      <c r="J2623" s="11"/>
      <c r="K2623" s="12"/>
      <c r="P2623" s="13"/>
      <c r="R2623"/>
      <c r="S2623"/>
    </row>
    <row r="2624" spans="3:19" x14ac:dyDescent="0.45">
      <c r="C2624"/>
      <c r="D2624"/>
      <c r="E2624"/>
      <c r="G2624" s="7"/>
      <c r="H2624" s="7"/>
      <c r="I2624" s="10"/>
      <c r="J2624" s="11"/>
      <c r="K2624" s="12"/>
      <c r="P2624" s="13"/>
      <c r="R2624"/>
      <c r="S2624"/>
    </row>
    <row r="2625" spans="3:19" x14ac:dyDescent="0.45">
      <c r="C2625"/>
      <c r="D2625"/>
      <c r="E2625"/>
      <c r="G2625" s="7"/>
      <c r="H2625" s="7"/>
      <c r="I2625" s="10"/>
      <c r="J2625" s="11"/>
      <c r="K2625" s="12"/>
      <c r="P2625" s="13"/>
      <c r="R2625"/>
      <c r="S2625"/>
    </row>
    <row r="2626" spans="3:19" x14ac:dyDescent="0.45">
      <c r="C2626"/>
      <c r="D2626"/>
      <c r="E2626"/>
      <c r="G2626" s="7"/>
      <c r="H2626" s="7"/>
      <c r="I2626" s="10"/>
      <c r="J2626" s="11"/>
      <c r="K2626" s="12"/>
      <c r="P2626" s="13"/>
      <c r="R2626"/>
      <c r="S2626"/>
    </row>
    <row r="2627" spans="3:19" x14ac:dyDescent="0.45">
      <c r="C2627"/>
      <c r="D2627"/>
      <c r="E2627"/>
      <c r="G2627" s="7"/>
      <c r="H2627" s="7"/>
      <c r="I2627" s="10"/>
      <c r="J2627" s="11"/>
      <c r="K2627" s="12"/>
      <c r="P2627" s="13"/>
      <c r="R2627"/>
      <c r="S2627"/>
    </row>
    <row r="2628" spans="3:19" x14ac:dyDescent="0.45">
      <c r="C2628"/>
      <c r="D2628"/>
      <c r="E2628"/>
      <c r="G2628" s="7"/>
      <c r="H2628" s="7"/>
      <c r="I2628" s="10"/>
      <c r="J2628" s="11"/>
      <c r="K2628" s="12"/>
      <c r="P2628" s="13"/>
      <c r="R2628"/>
      <c r="S2628"/>
    </row>
    <row r="2629" spans="3:19" x14ac:dyDescent="0.45">
      <c r="C2629"/>
      <c r="D2629"/>
      <c r="E2629"/>
      <c r="G2629" s="7"/>
      <c r="H2629" s="7"/>
      <c r="I2629" s="10"/>
      <c r="J2629" s="11"/>
      <c r="K2629" s="12"/>
      <c r="P2629" s="13"/>
      <c r="R2629"/>
      <c r="S2629"/>
    </row>
    <row r="2630" spans="3:19" x14ac:dyDescent="0.45">
      <c r="C2630"/>
      <c r="D2630"/>
      <c r="E2630"/>
      <c r="G2630" s="7"/>
      <c r="H2630" s="7"/>
      <c r="I2630" s="10"/>
      <c r="J2630" s="11"/>
      <c r="K2630" s="12"/>
      <c r="P2630" s="13"/>
      <c r="R2630"/>
      <c r="S2630"/>
    </row>
    <row r="2631" spans="3:19" x14ac:dyDescent="0.45">
      <c r="C2631"/>
      <c r="D2631"/>
      <c r="E2631"/>
      <c r="G2631" s="7"/>
      <c r="H2631" s="7"/>
      <c r="I2631" s="10"/>
      <c r="J2631" s="11"/>
      <c r="K2631" s="12"/>
      <c r="P2631" s="13"/>
      <c r="R2631"/>
      <c r="S2631"/>
    </row>
    <row r="2632" spans="3:19" x14ac:dyDescent="0.45">
      <c r="C2632"/>
      <c r="D2632"/>
      <c r="E2632"/>
      <c r="G2632" s="7"/>
      <c r="H2632" s="7"/>
      <c r="I2632" s="10"/>
      <c r="J2632" s="11"/>
      <c r="K2632" s="12"/>
      <c r="P2632" s="13"/>
      <c r="R2632"/>
      <c r="S2632"/>
    </row>
    <row r="2633" spans="3:19" x14ac:dyDescent="0.45">
      <c r="C2633"/>
      <c r="D2633"/>
      <c r="E2633"/>
      <c r="G2633" s="7"/>
      <c r="H2633" s="7"/>
      <c r="I2633" s="10"/>
      <c r="J2633" s="11"/>
      <c r="K2633" s="12"/>
      <c r="P2633" s="13"/>
      <c r="R2633"/>
      <c r="S2633"/>
    </row>
    <row r="2634" spans="3:19" x14ac:dyDescent="0.45">
      <c r="C2634"/>
      <c r="D2634"/>
      <c r="E2634"/>
      <c r="G2634" s="7"/>
      <c r="H2634" s="7"/>
      <c r="I2634" s="10"/>
      <c r="J2634" s="11"/>
      <c r="K2634" s="12"/>
      <c r="P2634" s="13"/>
      <c r="R2634"/>
      <c r="S2634"/>
    </row>
    <row r="2635" spans="3:19" x14ac:dyDescent="0.45">
      <c r="C2635"/>
      <c r="D2635"/>
      <c r="E2635"/>
      <c r="G2635" s="7"/>
      <c r="H2635" s="7"/>
      <c r="I2635" s="10"/>
      <c r="J2635" s="11"/>
      <c r="K2635" s="12"/>
      <c r="P2635" s="13"/>
      <c r="R2635"/>
      <c r="S2635"/>
    </row>
    <row r="2636" spans="3:19" x14ac:dyDescent="0.45">
      <c r="C2636"/>
      <c r="D2636"/>
      <c r="E2636"/>
      <c r="G2636" s="7"/>
      <c r="H2636" s="7"/>
      <c r="I2636" s="10"/>
      <c r="J2636" s="11"/>
      <c r="K2636" s="12"/>
      <c r="P2636" s="13"/>
      <c r="R2636"/>
      <c r="S2636"/>
    </row>
    <row r="2637" spans="3:19" x14ac:dyDescent="0.45">
      <c r="C2637"/>
      <c r="D2637"/>
      <c r="E2637"/>
      <c r="G2637" s="7"/>
      <c r="H2637" s="7"/>
      <c r="I2637" s="10"/>
      <c r="J2637" s="11"/>
      <c r="K2637" s="12"/>
      <c r="P2637" s="13"/>
      <c r="R2637"/>
      <c r="S2637"/>
    </row>
    <row r="2638" spans="3:19" x14ac:dyDescent="0.45">
      <c r="C2638"/>
      <c r="D2638"/>
      <c r="E2638"/>
      <c r="G2638" s="7"/>
      <c r="H2638" s="7"/>
      <c r="I2638" s="10"/>
      <c r="J2638" s="11"/>
      <c r="K2638" s="12"/>
      <c r="P2638" s="13"/>
      <c r="R2638"/>
      <c r="S2638"/>
    </row>
    <row r="2639" spans="3:19" x14ac:dyDescent="0.45">
      <c r="C2639"/>
      <c r="D2639"/>
      <c r="E2639"/>
      <c r="G2639" s="7"/>
      <c r="H2639" s="7"/>
      <c r="I2639" s="10"/>
      <c r="J2639" s="11"/>
      <c r="K2639" s="12"/>
      <c r="P2639" s="13"/>
      <c r="R2639"/>
      <c r="S2639"/>
    </row>
    <row r="2640" spans="3:19" x14ac:dyDescent="0.45">
      <c r="C2640"/>
      <c r="D2640"/>
      <c r="E2640"/>
      <c r="G2640" s="7"/>
      <c r="H2640" s="7"/>
      <c r="I2640" s="10"/>
      <c r="J2640" s="11"/>
      <c r="K2640" s="12"/>
      <c r="P2640" s="13"/>
      <c r="R2640"/>
      <c r="S2640"/>
    </row>
    <row r="2641" spans="3:19" x14ac:dyDescent="0.45">
      <c r="C2641"/>
      <c r="D2641"/>
      <c r="E2641"/>
      <c r="G2641" s="7"/>
      <c r="H2641" s="7"/>
      <c r="I2641" s="10"/>
      <c r="J2641" s="11"/>
      <c r="K2641" s="12"/>
      <c r="P2641" s="13"/>
      <c r="R2641"/>
      <c r="S2641"/>
    </row>
    <row r="2642" spans="3:19" x14ac:dyDescent="0.45">
      <c r="C2642"/>
      <c r="D2642"/>
      <c r="E2642"/>
      <c r="G2642" s="7"/>
      <c r="H2642" s="7"/>
      <c r="I2642" s="10"/>
      <c r="J2642" s="11"/>
      <c r="K2642" s="12"/>
      <c r="P2642" s="13"/>
      <c r="R2642"/>
      <c r="S2642"/>
    </row>
    <row r="2643" spans="3:19" x14ac:dyDescent="0.45">
      <c r="C2643"/>
      <c r="D2643"/>
      <c r="E2643"/>
      <c r="G2643" s="7"/>
      <c r="H2643" s="7"/>
      <c r="I2643" s="10"/>
      <c r="J2643" s="11"/>
      <c r="K2643" s="12"/>
      <c r="P2643" s="13"/>
      <c r="R2643"/>
      <c r="S2643"/>
    </row>
    <row r="2644" spans="3:19" x14ac:dyDescent="0.45">
      <c r="C2644"/>
      <c r="D2644"/>
      <c r="E2644"/>
      <c r="G2644" s="7"/>
      <c r="H2644" s="7"/>
      <c r="I2644" s="10"/>
      <c r="J2644" s="11"/>
      <c r="K2644" s="12"/>
      <c r="P2644" s="13"/>
      <c r="R2644"/>
      <c r="S2644"/>
    </row>
    <row r="2645" spans="3:19" x14ac:dyDescent="0.45">
      <c r="C2645"/>
      <c r="D2645"/>
      <c r="E2645"/>
      <c r="G2645" s="7"/>
      <c r="H2645" s="7"/>
      <c r="I2645" s="10"/>
      <c r="J2645" s="11"/>
      <c r="K2645" s="12"/>
      <c r="P2645" s="13"/>
      <c r="R2645"/>
      <c r="S2645"/>
    </row>
    <row r="2646" spans="3:19" x14ac:dyDescent="0.45">
      <c r="C2646"/>
      <c r="D2646"/>
      <c r="E2646"/>
      <c r="G2646" s="7"/>
      <c r="H2646" s="7"/>
      <c r="I2646" s="10"/>
      <c r="J2646" s="11"/>
      <c r="K2646" s="12"/>
      <c r="P2646" s="13"/>
      <c r="R2646"/>
      <c r="S2646"/>
    </row>
    <row r="2647" spans="3:19" x14ac:dyDescent="0.45">
      <c r="C2647"/>
      <c r="D2647"/>
      <c r="E2647"/>
      <c r="G2647" s="7"/>
      <c r="H2647" s="7"/>
      <c r="I2647" s="10"/>
      <c r="J2647" s="11"/>
      <c r="K2647" s="12"/>
      <c r="P2647" s="13"/>
      <c r="R2647"/>
      <c r="S2647"/>
    </row>
    <row r="2648" spans="3:19" x14ac:dyDescent="0.45">
      <c r="C2648"/>
      <c r="D2648"/>
      <c r="E2648"/>
      <c r="G2648" s="7"/>
      <c r="H2648" s="7"/>
      <c r="I2648" s="10"/>
      <c r="J2648" s="11"/>
      <c r="K2648" s="12"/>
      <c r="P2648" s="13"/>
      <c r="R2648"/>
      <c r="S2648"/>
    </row>
    <row r="2649" spans="3:19" x14ac:dyDescent="0.45">
      <c r="C2649"/>
      <c r="D2649"/>
      <c r="E2649"/>
      <c r="G2649" s="7"/>
      <c r="H2649" s="7"/>
      <c r="I2649" s="10"/>
      <c r="J2649" s="11"/>
      <c r="K2649" s="12"/>
      <c r="P2649" s="13"/>
      <c r="R2649"/>
      <c r="S2649"/>
    </row>
    <row r="2650" spans="3:19" x14ac:dyDescent="0.45">
      <c r="C2650"/>
      <c r="D2650"/>
      <c r="E2650"/>
      <c r="G2650" s="7"/>
      <c r="H2650" s="7"/>
      <c r="I2650" s="10"/>
      <c r="J2650" s="11"/>
      <c r="K2650" s="12"/>
      <c r="P2650" s="13"/>
      <c r="R2650"/>
      <c r="S2650"/>
    </row>
    <row r="2651" spans="3:19" x14ac:dyDescent="0.45">
      <c r="C2651"/>
      <c r="D2651"/>
      <c r="E2651"/>
      <c r="G2651" s="7"/>
      <c r="H2651" s="7"/>
      <c r="I2651" s="10"/>
      <c r="J2651" s="11"/>
      <c r="K2651" s="12"/>
      <c r="P2651" s="13"/>
      <c r="R2651"/>
      <c r="S2651"/>
    </row>
    <row r="2652" spans="3:19" x14ac:dyDescent="0.45">
      <c r="C2652"/>
      <c r="D2652"/>
      <c r="E2652"/>
      <c r="G2652" s="7"/>
      <c r="H2652" s="7"/>
      <c r="I2652" s="10"/>
      <c r="J2652" s="11"/>
      <c r="K2652" s="12"/>
      <c r="P2652" s="13"/>
      <c r="R2652"/>
      <c r="S2652"/>
    </row>
    <row r="2653" spans="3:19" x14ac:dyDescent="0.45">
      <c r="C2653"/>
      <c r="D2653"/>
      <c r="E2653"/>
      <c r="G2653" s="7"/>
      <c r="H2653" s="7"/>
      <c r="I2653" s="10"/>
      <c r="J2653" s="11"/>
      <c r="K2653" s="12"/>
      <c r="P2653" s="13"/>
      <c r="R2653"/>
      <c r="S2653"/>
    </row>
    <row r="2654" spans="3:19" x14ac:dyDescent="0.45">
      <c r="C2654"/>
      <c r="D2654"/>
      <c r="E2654"/>
      <c r="G2654" s="7"/>
      <c r="H2654" s="7"/>
      <c r="I2654" s="10"/>
      <c r="J2654" s="11"/>
      <c r="K2654" s="12"/>
      <c r="P2654" s="13"/>
      <c r="R2654"/>
      <c r="S2654"/>
    </row>
    <row r="2655" spans="3:19" x14ac:dyDescent="0.45">
      <c r="C2655"/>
      <c r="D2655"/>
      <c r="E2655"/>
      <c r="G2655" s="7"/>
      <c r="H2655" s="7"/>
      <c r="I2655" s="10"/>
      <c r="J2655" s="11"/>
      <c r="K2655" s="12"/>
      <c r="P2655" s="13"/>
      <c r="R2655"/>
      <c r="S2655"/>
    </row>
    <row r="2656" spans="3:19" x14ac:dyDescent="0.45">
      <c r="C2656"/>
      <c r="D2656"/>
      <c r="E2656"/>
      <c r="G2656" s="7"/>
      <c r="H2656" s="7"/>
      <c r="I2656" s="10"/>
      <c r="J2656" s="11"/>
      <c r="K2656" s="12"/>
      <c r="P2656" s="13"/>
      <c r="R2656"/>
      <c r="S2656"/>
    </row>
    <row r="2657" spans="3:19" x14ac:dyDescent="0.45">
      <c r="C2657"/>
      <c r="D2657"/>
      <c r="E2657"/>
      <c r="G2657" s="7"/>
      <c r="H2657" s="7"/>
      <c r="I2657" s="10"/>
      <c r="J2657" s="11"/>
      <c r="K2657" s="12"/>
      <c r="P2657" s="13"/>
      <c r="R2657"/>
      <c r="S2657"/>
    </row>
    <row r="2658" spans="3:19" x14ac:dyDescent="0.45">
      <c r="C2658"/>
      <c r="D2658"/>
      <c r="E2658"/>
      <c r="G2658" s="7"/>
      <c r="H2658" s="7"/>
      <c r="I2658" s="10"/>
      <c r="J2658" s="11"/>
      <c r="K2658" s="12"/>
      <c r="P2658" s="13"/>
      <c r="R2658"/>
      <c r="S2658"/>
    </row>
    <row r="2659" spans="3:19" x14ac:dyDescent="0.45">
      <c r="C2659"/>
      <c r="D2659"/>
      <c r="E2659"/>
      <c r="G2659" s="7"/>
      <c r="H2659" s="7"/>
      <c r="I2659" s="10"/>
      <c r="J2659" s="11"/>
      <c r="K2659" s="12"/>
      <c r="P2659" s="13"/>
      <c r="R2659"/>
      <c r="S2659"/>
    </row>
    <row r="2660" spans="3:19" x14ac:dyDescent="0.45">
      <c r="C2660"/>
      <c r="D2660"/>
      <c r="E2660"/>
      <c r="G2660" s="7"/>
      <c r="H2660" s="7"/>
      <c r="I2660" s="10"/>
      <c r="J2660" s="11"/>
      <c r="K2660" s="12"/>
      <c r="P2660" s="13"/>
      <c r="R2660"/>
      <c r="S2660"/>
    </row>
    <row r="2661" spans="3:19" x14ac:dyDescent="0.45">
      <c r="C2661"/>
      <c r="D2661"/>
      <c r="E2661"/>
      <c r="G2661" s="7"/>
      <c r="H2661" s="7"/>
      <c r="I2661" s="10"/>
      <c r="J2661" s="11"/>
      <c r="K2661" s="12"/>
      <c r="P2661" s="13"/>
      <c r="R2661"/>
      <c r="S2661"/>
    </row>
    <row r="2662" spans="3:19" x14ac:dyDescent="0.45">
      <c r="C2662"/>
      <c r="D2662"/>
      <c r="E2662"/>
      <c r="G2662" s="7"/>
      <c r="H2662" s="7"/>
      <c r="I2662" s="10"/>
      <c r="J2662" s="11"/>
      <c r="K2662" s="12"/>
      <c r="P2662" s="13"/>
      <c r="R2662"/>
      <c r="S2662"/>
    </row>
    <row r="2663" spans="3:19" x14ac:dyDescent="0.45">
      <c r="C2663"/>
      <c r="D2663"/>
      <c r="E2663"/>
      <c r="G2663" s="7"/>
      <c r="H2663" s="7"/>
      <c r="I2663" s="10"/>
      <c r="J2663" s="11"/>
      <c r="K2663" s="12"/>
      <c r="P2663" s="13"/>
      <c r="R2663"/>
      <c r="S2663"/>
    </row>
    <row r="2664" spans="3:19" x14ac:dyDescent="0.45">
      <c r="C2664"/>
      <c r="D2664"/>
      <c r="E2664"/>
      <c r="G2664" s="7"/>
      <c r="H2664" s="7"/>
      <c r="I2664" s="10"/>
      <c r="J2664" s="11"/>
      <c r="K2664" s="12"/>
      <c r="P2664" s="13"/>
      <c r="R2664"/>
      <c r="S2664"/>
    </row>
    <row r="2665" spans="3:19" x14ac:dyDescent="0.45">
      <c r="C2665"/>
      <c r="D2665"/>
      <c r="E2665"/>
      <c r="G2665" s="7"/>
      <c r="H2665" s="7"/>
      <c r="I2665" s="10"/>
      <c r="J2665" s="11"/>
      <c r="K2665" s="12"/>
      <c r="P2665" s="13"/>
      <c r="R2665"/>
      <c r="S2665"/>
    </row>
    <row r="2666" spans="3:19" x14ac:dyDescent="0.45">
      <c r="C2666"/>
      <c r="D2666"/>
      <c r="E2666"/>
      <c r="G2666" s="7"/>
      <c r="H2666" s="7"/>
      <c r="I2666" s="10"/>
      <c r="J2666" s="11"/>
      <c r="K2666" s="12"/>
      <c r="P2666" s="13"/>
      <c r="R2666"/>
      <c r="S2666"/>
    </row>
    <row r="2667" spans="3:19" x14ac:dyDescent="0.45">
      <c r="C2667"/>
      <c r="D2667"/>
      <c r="E2667"/>
      <c r="G2667" s="7"/>
      <c r="H2667" s="7"/>
      <c r="I2667" s="10"/>
      <c r="J2667" s="11"/>
      <c r="K2667" s="12"/>
      <c r="P2667" s="13"/>
      <c r="R2667"/>
      <c r="S2667"/>
    </row>
    <row r="2668" spans="3:19" x14ac:dyDescent="0.45">
      <c r="C2668"/>
      <c r="D2668"/>
      <c r="E2668"/>
      <c r="G2668" s="7"/>
      <c r="H2668" s="7"/>
      <c r="I2668" s="10"/>
      <c r="J2668" s="11"/>
      <c r="K2668" s="12"/>
      <c r="P2668" s="13"/>
      <c r="R2668"/>
      <c r="S2668"/>
    </row>
    <row r="2669" spans="3:19" x14ac:dyDescent="0.45">
      <c r="C2669"/>
      <c r="D2669"/>
      <c r="E2669"/>
      <c r="G2669" s="7"/>
      <c r="H2669" s="7"/>
      <c r="I2669" s="10"/>
      <c r="J2669" s="11"/>
      <c r="K2669" s="12"/>
      <c r="P2669" s="13"/>
      <c r="R2669"/>
      <c r="S2669"/>
    </row>
    <row r="2670" spans="3:19" x14ac:dyDescent="0.45">
      <c r="C2670"/>
      <c r="D2670"/>
      <c r="E2670"/>
      <c r="G2670" s="7"/>
      <c r="H2670" s="7"/>
      <c r="I2670" s="10"/>
      <c r="J2670" s="11"/>
      <c r="K2670" s="12"/>
      <c r="P2670" s="13"/>
      <c r="R2670"/>
      <c r="S2670"/>
    </row>
    <row r="2671" spans="3:19" x14ac:dyDescent="0.45">
      <c r="C2671"/>
      <c r="D2671"/>
      <c r="E2671"/>
      <c r="G2671" s="7"/>
      <c r="H2671" s="7"/>
      <c r="I2671" s="10"/>
      <c r="J2671" s="11"/>
      <c r="K2671" s="12"/>
      <c r="P2671" s="13"/>
      <c r="R2671"/>
      <c r="S2671"/>
    </row>
    <row r="2672" spans="3:19" x14ac:dyDescent="0.45">
      <c r="C2672"/>
      <c r="D2672"/>
      <c r="E2672"/>
      <c r="G2672" s="7"/>
      <c r="H2672" s="7"/>
      <c r="I2672" s="10"/>
      <c r="J2672" s="11"/>
      <c r="K2672" s="12"/>
      <c r="P2672" s="13"/>
      <c r="R2672"/>
      <c r="S2672"/>
    </row>
    <row r="2673" spans="3:19" x14ac:dyDescent="0.45">
      <c r="C2673"/>
      <c r="D2673"/>
      <c r="E2673"/>
      <c r="G2673" s="7"/>
      <c r="H2673" s="7"/>
      <c r="I2673" s="10"/>
      <c r="J2673" s="11"/>
      <c r="K2673" s="12"/>
      <c r="P2673" s="13"/>
      <c r="R2673"/>
      <c r="S2673"/>
    </row>
    <row r="2674" spans="3:19" x14ac:dyDescent="0.45">
      <c r="C2674"/>
      <c r="D2674"/>
      <c r="E2674"/>
      <c r="G2674" s="7"/>
      <c r="H2674" s="7"/>
      <c r="I2674" s="10"/>
      <c r="J2674" s="11"/>
      <c r="K2674" s="12"/>
      <c r="P2674" s="13"/>
      <c r="R2674"/>
      <c r="S2674"/>
    </row>
    <row r="2675" spans="3:19" x14ac:dyDescent="0.45">
      <c r="C2675"/>
      <c r="D2675"/>
      <c r="E2675"/>
      <c r="G2675" s="7"/>
      <c r="H2675" s="7"/>
      <c r="I2675" s="10"/>
      <c r="J2675" s="11"/>
      <c r="K2675" s="12"/>
      <c r="P2675" s="13"/>
      <c r="R2675"/>
      <c r="S2675"/>
    </row>
    <row r="2676" spans="3:19" x14ac:dyDescent="0.45">
      <c r="C2676"/>
      <c r="D2676"/>
      <c r="E2676"/>
      <c r="G2676" s="7"/>
      <c r="H2676" s="7"/>
      <c r="I2676" s="10"/>
      <c r="J2676" s="11"/>
      <c r="K2676" s="12"/>
      <c r="P2676" s="13"/>
      <c r="R2676"/>
      <c r="S2676"/>
    </row>
    <row r="2677" spans="3:19" x14ac:dyDescent="0.45">
      <c r="C2677"/>
      <c r="D2677"/>
      <c r="E2677"/>
      <c r="G2677" s="7"/>
      <c r="H2677" s="7"/>
      <c r="I2677" s="10"/>
      <c r="J2677" s="11"/>
      <c r="K2677" s="12"/>
      <c r="P2677" s="13"/>
      <c r="R2677"/>
      <c r="S2677"/>
    </row>
    <row r="2678" spans="3:19" x14ac:dyDescent="0.45">
      <c r="C2678"/>
      <c r="D2678"/>
      <c r="E2678"/>
      <c r="G2678" s="7"/>
      <c r="H2678" s="7"/>
      <c r="I2678" s="10"/>
      <c r="J2678" s="11"/>
      <c r="K2678" s="12"/>
      <c r="P2678" s="13"/>
      <c r="R2678"/>
      <c r="S2678"/>
    </row>
    <row r="2679" spans="3:19" x14ac:dyDescent="0.45">
      <c r="C2679"/>
      <c r="D2679"/>
      <c r="E2679"/>
      <c r="G2679" s="7"/>
      <c r="H2679" s="7"/>
      <c r="I2679" s="10"/>
      <c r="J2679" s="11"/>
      <c r="K2679" s="12"/>
      <c r="P2679" s="13"/>
      <c r="R2679"/>
      <c r="S2679"/>
    </row>
    <row r="2680" spans="3:19" x14ac:dyDescent="0.45">
      <c r="C2680"/>
      <c r="D2680"/>
      <c r="E2680"/>
      <c r="G2680" s="7"/>
      <c r="H2680" s="7"/>
      <c r="I2680" s="10"/>
      <c r="J2680" s="11"/>
      <c r="K2680" s="12"/>
      <c r="P2680" s="13"/>
      <c r="R2680"/>
      <c r="S2680"/>
    </row>
    <row r="2681" spans="3:19" x14ac:dyDescent="0.45">
      <c r="C2681"/>
      <c r="D2681"/>
      <c r="E2681"/>
      <c r="G2681" s="7"/>
      <c r="H2681" s="7"/>
      <c r="I2681" s="10"/>
      <c r="J2681" s="11"/>
      <c r="K2681" s="12"/>
      <c r="P2681" s="13"/>
      <c r="R2681"/>
      <c r="S2681"/>
    </row>
    <row r="2682" spans="3:19" x14ac:dyDescent="0.45">
      <c r="C2682"/>
      <c r="D2682"/>
      <c r="E2682"/>
      <c r="G2682" s="7"/>
      <c r="H2682" s="7"/>
      <c r="I2682" s="10"/>
      <c r="J2682" s="11"/>
      <c r="K2682" s="12"/>
      <c r="P2682" s="13"/>
      <c r="R2682"/>
      <c r="S2682"/>
    </row>
    <row r="2683" spans="3:19" x14ac:dyDescent="0.45">
      <c r="C2683"/>
      <c r="D2683"/>
      <c r="E2683"/>
      <c r="G2683" s="7"/>
      <c r="H2683" s="7"/>
      <c r="I2683" s="10"/>
      <c r="J2683" s="11"/>
      <c r="K2683" s="12"/>
      <c r="P2683" s="13"/>
      <c r="R2683"/>
      <c r="S2683"/>
    </row>
    <row r="2684" spans="3:19" x14ac:dyDescent="0.45">
      <c r="C2684"/>
      <c r="D2684"/>
      <c r="E2684"/>
      <c r="G2684" s="7"/>
      <c r="H2684" s="7"/>
      <c r="I2684" s="10"/>
      <c r="J2684" s="11"/>
      <c r="K2684" s="12"/>
      <c r="P2684" s="13"/>
      <c r="R2684"/>
      <c r="S2684"/>
    </row>
    <row r="2685" spans="3:19" x14ac:dyDescent="0.45">
      <c r="C2685"/>
      <c r="D2685"/>
      <c r="E2685"/>
      <c r="G2685" s="7"/>
      <c r="H2685" s="7"/>
      <c r="I2685" s="10"/>
      <c r="J2685" s="11"/>
      <c r="K2685" s="12"/>
      <c r="P2685" s="13"/>
      <c r="R2685"/>
      <c r="S2685"/>
    </row>
    <row r="2686" spans="3:19" x14ac:dyDescent="0.45">
      <c r="C2686"/>
      <c r="D2686"/>
      <c r="E2686"/>
      <c r="G2686" s="7"/>
      <c r="H2686" s="7"/>
      <c r="I2686" s="10"/>
      <c r="J2686" s="11"/>
      <c r="K2686" s="12"/>
      <c r="P2686" s="13"/>
      <c r="R2686"/>
      <c r="S2686"/>
    </row>
    <row r="2687" spans="3:19" x14ac:dyDescent="0.45">
      <c r="C2687"/>
      <c r="D2687"/>
      <c r="E2687"/>
      <c r="G2687" s="7"/>
      <c r="H2687" s="7"/>
      <c r="I2687" s="10"/>
      <c r="J2687" s="11"/>
      <c r="K2687" s="12"/>
      <c r="P2687" s="13"/>
      <c r="R2687"/>
      <c r="S2687"/>
    </row>
    <row r="2688" spans="3:19" x14ac:dyDescent="0.45">
      <c r="C2688"/>
      <c r="D2688"/>
      <c r="E2688"/>
      <c r="G2688" s="7"/>
      <c r="H2688" s="7"/>
      <c r="I2688" s="10"/>
      <c r="J2688" s="11"/>
      <c r="K2688" s="12"/>
      <c r="P2688" s="13"/>
      <c r="R2688"/>
      <c r="S2688"/>
    </row>
    <row r="2689" spans="3:19" x14ac:dyDescent="0.45">
      <c r="C2689"/>
      <c r="D2689"/>
      <c r="E2689"/>
      <c r="G2689" s="7"/>
      <c r="H2689" s="7"/>
      <c r="I2689" s="10"/>
      <c r="J2689" s="11"/>
      <c r="K2689" s="12"/>
      <c r="P2689" s="13"/>
      <c r="R2689"/>
      <c r="S2689"/>
    </row>
    <row r="2690" spans="3:19" x14ac:dyDescent="0.45">
      <c r="C2690"/>
      <c r="D2690"/>
      <c r="E2690"/>
      <c r="G2690" s="7"/>
      <c r="H2690" s="7"/>
      <c r="I2690" s="10"/>
      <c r="J2690" s="11"/>
      <c r="K2690" s="12"/>
      <c r="P2690" s="13"/>
      <c r="R2690"/>
      <c r="S2690"/>
    </row>
    <row r="2691" spans="3:19" x14ac:dyDescent="0.45">
      <c r="C2691"/>
      <c r="D2691"/>
      <c r="E2691"/>
      <c r="G2691" s="7"/>
      <c r="H2691" s="7"/>
      <c r="I2691" s="10"/>
      <c r="J2691" s="11"/>
      <c r="K2691" s="12"/>
      <c r="P2691" s="13"/>
      <c r="R2691"/>
      <c r="S2691"/>
    </row>
    <row r="2692" spans="3:19" x14ac:dyDescent="0.45">
      <c r="C2692"/>
      <c r="D2692"/>
      <c r="E2692"/>
      <c r="G2692" s="7"/>
      <c r="H2692" s="7"/>
      <c r="I2692" s="10"/>
      <c r="J2692" s="11"/>
      <c r="K2692" s="12"/>
      <c r="P2692" s="13"/>
      <c r="R2692"/>
      <c r="S2692"/>
    </row>
    <row r="2693" spans="3:19" x14ac:dyDescent="0.45">
      <c r="C2693"/>
      <c r="D2693"/>
      <c r="E2693"/>
      <c r="G2693" s="7"/>
      <c r="H2693" s="7"/>
      <c r="I2693" s="10"/>
      <c r="J2693" s="11"/>
      <c r="K2693" s="12"/>
      <c r="P2693" s="13"/>
      <c r="R2693"/>
      <c r="S2693"/>
    </row>
    <row r="2694" spans="3:19" x14ac:dyDescent="0.45">
      <c r="C2694"/>
      <c r="D2694"/>
      <c r="E2694"/>
      <c r="G2694" s="7"/>
      <c r="H2694" s="7"/>
      <c r="I2694" s="10"/>
      <c r="J2694" s="11"/>
      <c r="K2694" s="12"/>
      <c r="P2694" s="13"/>
      <c r="R2694"/>
      <c r="S2694"/>
    </row>
    <row r="2695" spans="3:19" x14ac:dyDescent="0.45">
      <c r="C2695"/>
      <c r="D2695"/>
      <c r="E2695"/>
      <c r="G2695" s="7"/>
      <c r="H2695" s="7"/>
      <c r="I2695" s="10"/>
      <c r="J2695" s="11"/>
      <c r="K2695" s="12"/>
      <c r="P2695" s="13"/>
      <c r="R2695"/>
      <c r="S2695"/>
    </row>
    <row r="2696" spans="3:19" x14ac:dyDescent="0.45">
      <c r="C2696"/>
      <c r="D2696"/>
      <c r="E2696"/>
      <c r="G2696" s="7"/>
      <c r="H2696" s="7"/>
      <c r="I2696" s="10"/>
      <c r="J2696" s="11"/>
      <c r="K2696" s="12"/>
      <c r="P2696" s="13"/>
      <c r="R2696"/>
      <c r="S2696"/>
    </row>
    <row r="2697" spans="3:19" x14ac:dyDescent="0.45">
      <c r="C2697"/>
      <c r="D2697"/>
      <c r="E2697"/>
      <c r="G2697" s="7"/>
      <c r="H2697" s="7"/>
      <c r="I2697" s="10"/>
      <c r="J2697" s="11"/>
      <c r="K2697" s="12"/>
      <c r="P2697" s="13"/>
      <c r="R2697"/>
      <c r="S2697"/>
    </row>
    <row r="2698" spans="3:19" x14ac:dyDescent="0.45">
      <c r="C2698"/>
      <c r="D2698"/>
      <c r="E2698"/>
      <c r="G2698" s="7"/>
      <c r="H2698" s="7"/>
      <c r="I2698" s="10"/>
      <c r="J2698" s="11"/>
      <c r="K2698" s="12"/>
      <c r="P2698" s="13"/>
      <c r="R2698"/>
      <c r="S2698"/>
    </row>
    <row r="2699" spans="3:19" x14ac:dyDescent="0.45">
      <c r="C2699"/>
      <c r="D2699"/>
      <c r="E2699"/>
      <c r="G2699" s="7"/>
      <c r="H2699" s="7"/>
      <c r="I2699" s="10"/>
      <c r="J2699" s="11"/>
      <c r="K2699" s="12"/>
      <c r="P2699" s="13"/>
      <c r="R2699"/>
      <c r="S2699"/>
    </row>
    <row r="2700" spans="3:19" x14ac:dyDescent="0.45">
      <c r="C2700"/>
      <c r="D2700"/>
      <c r="E2700"/>
      <c r="G2700" s="7"/>
      <c r="H2700" s="7"/>
      <c r="I2700" s="10"/>
      <c r="J2700" s="11"/>
      <c r="K2700" s="12"/>
      <c r="P2700" s="13"/>
      <c r="R2700"/>
      <c r="S2700"/>
    </row>
    <row r="2701" spans="3:19" x14ac:dyDescent="0.45">
      <c r="C2701"/>
      <c r="D2701"/>
      <c r="E2701"/>
      <c r="G2701" s="7"/>
      <c r="H2701" s="7"/>
      <c r="I2701" s="10"/>
      <c r="J2701" s="11"/>
      <c r="K2701" s="12"/>
      <c r="P2701" s="13"/>
      <c r="R2701"/>
      <c r="S2701"/>
    </row>
    <row r="2702" spans="3:19" x14ac:dyDescent="0.45">
      <c r="C2702"/>
      <c r="D2702"/>
      <c r="E2702"/>
      <c r="G2702" s="7"/>
      <c r="H2702" s="7"/>
      <c r="I2702" s="10"/>
      <c r="J2702" s="11"/>
      <c r="K2702" s="12"/>
      <c r="P2702" s="13"/>
      <c r="R2702"/>
      <c r="S2702"/>
    </row>
    <row r="2703" spans="3:19" x14ac:dyDescent="0.45">
      <c r="C2703"/>
      <c r="D2703"/>
      <c r="E2703"/>
      <c r="G2703" s="7"/>
      <c r="H2703" s="7"/>
      <c r="I2703" s="10"/>
      <c r="J2703" s="11"/>
      <c r="K2703" s="12"/>
      <c r="P2703" s="13"/>
      <c r="R2703"/>
      <c r="S2703"/>
    </row>
    <row r="2704" spans="3:19" x14ac:dyDescent="0.45">
      <c r="C2704"/>
      <c r="D2704"/>
      <c r="E2704"/>
      <c r="G2704" s="7"/>
      <c r="H2704" s="7"/>
      <c r="I2704" s="10"/>
      <c r="J2704" s="11"/>
      <c r="K2704" s="12"/>
      <c r="P2704" s="13"/>
      <c r="R2704"/>
      <c r="S2704"/>
    </row>
    <row r="2705" spans="3:19" x14ac:dyDescent="0.45">
      <c r="C2705"/>
      <c r="D2705"/>
      <c r="E2705"/>
      <c r="G2705" s="7"/>
      <c r="H2705" s="7"/>
      <c r="I2705" s="10"/>
      <c r="J2705" s="11"/>
      <c r="K2705" s="12"/>
      <c r="P2705" s="13"/>
      <c r="R2705"/>
      <c r="S2705"/>
    </row>
    <row r="2706" spans="3:19" x14ac:dyDescent="0.45">
      <c r="C2706"/>
      <c r="D2706"/>
      <c r="E2706"/>
      <c r="G2706" s="7"/>
      <c r="H2706" s="7"/>
      <c r="I2706" s="10"/>
      <c r="J2706" s="11"/>
      <c r="K2706" s="12"/>
      <c r="P2706" s="13"/>
      <c r="R2706"/>
      <c r="S2706"/>
    </row>
    <row r="2707" spans="3:19" x14ac:dyDescent="0.45">
      <c r="C2707"/>
      <c r="D2707"/>
      <c r="E2707"/>
      <c r="G2707" s="7"/>
      <c r="H2707" s="7"/>
      <c r="I2707" s="10"/>
      <c r="J2707" s="11"/>
      <c r="K2707" s="12"/>
      <c r="P2707" s="13"/>
      <c r="R2707"/>
      <c r="S2707"/>
    </row>
    <row r="2708" spans="3:19" x14ac:dyDescent="0.45">
      <c r="C2708"/>
      <c r="D2708"/>
      <c r="E2708"/>
      <c r="G2708" s="7"/>
      <c r="H2708" s="7"/>
      <c r="I2708" s="10"/>
      <c r="J2708" s="11"/>
      <c r="K2708" s="12"/>
      <c r="P2708" s="13"/>
      <c r="R2708"/>
      <c r="S2708"/>
    </row>
    <row r="2709" spans="3:19" x14ac:dyDescent="0.45">
      <c r="C2709"/>
      <c r="D2709"/>
      <c r="E2709"/>
      <c r="G2709" s="7"/>
      <c r="H2709" s="7"/>
      <c r="I2709" s="10"/>
      <c r="J2709" s="11"/>
      <c r="K2709" s="12"/>
      <c r="P2709" s="13"/>
      <c r="R2709"/>
      <c r="S2709"/>
    </row>
    <row r="2710" spans="3:19" x14ac:dyDescent="0.45">
      <c r="C2710"/>
      <c r="D2710"/>
      <c r="E2710"/>
      <c r="G2710" s="7"/>
      <c r="H2710" s="7"/>
      <c r="I2710" s="10"/>
      <c r="J2710" s="11"/>
      <c r="K2710" s="12"/>
      <c r="P2710" s="13"/>
      <c r="R2710"/>
      <c r="S2710"/>
    </row>
    <row r="2711" spans="3:19" x14ac:dyDescent="0.45">
      <c r="C2711"/>
      <c r="D2711"/>
      <c r="E2711"/>
      <c r="G2711" s="7"/>
      <c r="H2711" s="7"/>
      <c r="I2711" s="10"/>
      <c r="J2711" s="11"/>
      <c r="K2711" s="12"/>
      <c r="P2711" s="13"/>
      <c r="R2711"/>
      <c r="S2711"/>
    </row>
    <row r="2712" spans="3:19" x14ac:dyDescent="0.45">
      <c r="C2712"/>
      <c r="D2712"/>
      <c r="E2712"/>
      <c r="G2712" s="7"/>
      <c r="H2712" s="7"/>
      <c r="I2712" s="10"/>
      <c r="J2712" s="11"/>
      <c r="K2712" s="12"/>
      <c r="P2712" s="13"/>
      <c r="R2712"/>
      <c r="S2712"/>
    </row>
    <row r="2713" spans="3:19" x14ac:dyDescent="0.45">
      <c r="C2713"/>
      <c r="D2713"/>
      <c r="E2713"/>
      <c r="G2713" s="7"/>
      <c r="H2713" s="7"/>
      <c r="I2713" s="10"/>
      <c r="J2713" s="11"/>
      <c r="K2713" s="12"/>
      <c r="P2713" s="13"/>
      <c r="R2713"/>
      <c r="S2713"/>
    </row>
    <row r="2714" spans="3:19" x14ac:dyDescent="0.45">
      <c r="C2714"/>
      <c r="D2714"/>
      <c r="E2714"/>
      <c r="G2714" s="7"/>
      <c r="H2714" s="7"/>
      <c r="I2714" s="10"/>
      <c r="J2714" s="11"/>
      <c r="K2714" s="12"/>
      <c r="P2714" s="13"/>
      <c r="R2714"/>
      <c r="S2714"/>
    </row>
    <row r="2715" spans="3:19" x14ac:dyDescent="0.45">
      <c r="C2715"/>
      <c r="D2715"/>
      <c r="E2715"/>
      <c r="G2715" s="7"/>
      <c r="H2715" s="7"/>
      <c r="I2715" s="10"/>
      <c r="J2715" s="11"/>
      <c r="K2715" s="12"/>
      <c r="P2715" s="13"/>
      <c r="R2715"/>
      <c r="S2715"/>
    </row>
    <row r="2716" spans="3:19" x14ac:dyDescent="0.45">
      <c r="C2716"/>
      <c r="D2716"/>
      <c r="E2716"/>
      <c r="G2716" s="7"/>
      <c r="H2716" s="7"/>
      <c r="I2716" s="10"/>
      <c r="J2716" s="11"/>
      <c r="K2716" s="12"/>
      <c r="P2716" s="13"/>
      <c r="R2716"/>
      <c r="S2716"/>
    </row>
    <row r="2717" spans="3:19" x14ac:dyDescent="0.45">
      <c r="C2717"/>
      <c r="D2717"/>
      <c r="E2717"/>
      <c r="G2717" s="7"/>
      <c r="H2717" s="7"/>
      <c r="I2717" s="10"/>
      <c r="J2717" s="11"/>
      <c r="K2717" s="12"/>
      <c r="P2717" s="13"/>
      <c r="R2717"/>
      <c r="S2717"/>
    </row>
    <row r="2718" spans="3:19" x14ac:dyDescent="0.45">
      <c r="C2718"/>
      <c r="D2718"/>
      <c r="E2718"/>
      <c r="G2718" s="7"/>
      <c r="H2718" s="7"/>
      <c r="I2718" s="10"/>
      <c r="J2718" s="11"/>
      <c r="K2718" s="12"/>
      <c r="P2718" s="13"/>
      <c r="R2718"/>
      <c r="S2718"/>
    </row>
    <row r="2719" spans="3:19" x14ac:dyDescent="0.45">
      <c r="C2719"/>
      <c r="D2719"/>
      <c r="E2719"/>
      <c r="G2719" s="7"/>
      <c r="H2719" s="7"/>
      <c r="I2719" s="10"/>
      <c r="J2719" s="11"/>
      <c r="K2719" s="12"/>
      <c r="P2719" s="13"/>
      <c r="R2719"/>
      <c r="S2719"/>
    </row>
    <row r="2720" spans="3:19" x14ac:dyDescent="0.45">
      <c r="C2720"/>
      <c r="D2720"/>
      <c r="E2720"/>
      <c r="G2720" s="7"/>
      <c r="H2720" s="7"/>
      <c r="I2720" s="10"/>
      <c r="J2720" s="11"/>
      <c r="K2720" s="12"/>
      <c r="P2720" s="13"/>
      <c r="R2720"/>
      <c r="S2720"/>
    </row>
    <row r="2721" spans="3:19" x14ac:dyDescent="0.45">
      <c r="C2721"/>
      <c r="D2721"/>
      <c r="E2721"/>
      <c r="G2721" s="7"/>
      <c r="H2721" s="7"/>
      <c r="I2721" s="10"/>
      <c r="J2721" s="11"/>
      <c r="K2721" s="12"/>
      <c r="P2721" s="13"/>
      <c r="R2721"/>
      <c r="S2721"/>
    </row>
    <row r="2722" spans="3:19" x14ac:dyDescent="0.45">
      <c r="C2722"/>
      <c r="D2722"/>
      <c r="E2722"/>
      <c r="G2722" s="7"/>
      <c r="H2722" s="7"/>
      <c r="I2722" s="10"/>
      <c r="J2722" s="11"/>
      <c r="K2722" s="12"/>
      <c r="P2722" s="13"/>
      <c r="R2722"/>
      <c r="S2722"/>
    </row>
    <row r="2723" spans="3:19" x14ac:dyDescent="0.45">
      <c r="C2723"/>
      <c r="D2723"/>
      <c r="E2723"/>
      <c r="G2723" s="7"/>
      <c r="H2723" s="7"/>
      <c r="I2723" s="10"/>
      <c r="J2723" s="11"/>
      <c r="K2723" s="12"/>
      <c r="P2723" s="13"/>
      <c r="R2723"/>
      <c r="S2723"/>
    </row>
    <row r="2724" spans="3:19" x14ac:dyDescent="0.45">
      <c r="C2724"/>
      <c r="D2724"/>
      <c r="E2724"/>
      <c r="G2724" s="7"/>
      <c r="H2724" s="7"/>
      <c r="I2724" s="10"/>
      <c r="J2724" s="11"/>
      <c r="K2724" s="12"/>
      <c r="P2724" s="13"/>
      <c r="R2724"/>
      <c r="S2724"/>
    </row>
    <row r="2725" spans="3:19" x14ac:dyDescent="0.45">
      <c r="C2725"/>
      <c r="D2725"/>
      <c r="E2725"/>
      <c r="G2725" s="7"/>
      <c r="H2725" s="7"/>
      <c r="I2725" s="10"/>
      <c r="J2725" s="11"/>
      <c r="K2725" s="12"/>
      <c r="P2725" s="13"/>
      <c r="R2725"/>
      <c r="S2725"/>
    </row>
    <row r="2726" spans="3:19" x14ac:dyDescent="0.45">
      <c r="C2726"/>
      <c r="D2726"/>
      <c r="E2726"/>
      <c r="G2726" s="7"/>
      <c r="H2726" s="7"/>
      <c r="I2726" s="10"/>
      <c r="J2726" s="11"/>
      <c r="K2726" s="12"/>
      <c r="P2726" s="13"/>
      <c r="R2726"/>
      <c r="S2726"/>
    </row>
    <row r="2727" spans="3:19" x14ac:dyDescent="0.45">
      <c r="C2727"/>
      <c r="D2727"/>
      <c r="E2727"/>
      <c r="G2727" s="7"/>
      <c r="H2727" s="7"/>
      <c r="I2727" s="10"/>
      <c r="J2727" s="11"/>
      <c r="K2727" s="12"/>
      <c r="P2727" s="13"/>
      <c r="R2727"/>
      <c r="S2727"/>
    </row>
    <row r="2728" spans="3:19" x14ac:dyDescent="0.45">
      <c r="C2728"/>
      <c r="D2728"/>
      <c r="E2728"/>
      <c r="G2728" s="7"/>
      <c r="H2728" s="7"/>
      <c r="I2728" s="10"/>
      <c r="J2728" s="11"/>
      <c r="K2728" s="12"/>
      <c r="P2728" s="13"/>
      <c r="R2728"/>
      <c r="S2728"/>
    </row>
    <row r="2729" spans="3:19" x14ac:dyDescent="0.45">
      <c r="C2729"/>
      <c r="D2729"/>
      <c r="E2729"/>
      <c r="G2729" s="7"/>
      <c r="H2729" s="7"/>
      <c r="I2729" s="10"/>
      <c r="J2729" s="11"/>
      <c r="K2729" s="12"/>
      <c r="P2729" s="13"/>
      <c r="R2729"/>
      <c r="S2729"/>
    </row>
    <row r="2730" spans="3:19" x14ac:dyDescent="0.45">
      <c r="C2730"/>
      <c r="D2730"/>
      <c r="E2730"/>
      <c r="G2730" s="7"/>
      <c r="H2730" s="7"/>
      <c r="I2730" s="10"/>
      <c r="J2730" s="11"/>
      <c r="K2730" s="12"/>
      <c r="P2730" s="13"/>
      <c r="R2730"/>
      <c r="S2730"/>
    </row>
    <row r="2731" spans="3:19" x14ac:dyDescent="0.45">
      <c r="C2731"/>
      <c r="D2731"/>
      <c r="E2731"/>
      <c r="G2731" s="7"/>
      <c r="H2731" s="7"/>
      <c r="I2731" s="10"/>
      <c r="J2731" s="11"/>
      <c r="K2731" s="12"/>
      <c r="P2731" s="13"/>
      <c r="R2731"/>
      <c r="S2731"/>
    </row>
    <row r="2732" spans="3:19" x14ac:dyDescent="0.45">
      <c r="C2732"/>
      <c r="D2732"/>
      <c r="E2732"/>
      <c r="G2732" s="7"/>
      <c r="H2732" s="7"/>
      <c r="I2732" s="10"/>
      <c r="J2732" s="11"/>
      <c r="K2732" s="12"/>
      <c r="P2732" s="13"/>
      <c r="R2732"/>
      <c r="S2732"/>
    </row>
    <row r="2733" spans="3:19" x14ac:dyDescent="0.45">
      <c r="C2733"/>
      <c r="D2733"/>
      <c r="E2733"/>
      <c r="G2733" s="7"/>
      <c r="H2733" s="7"/>
      <c r="I2733" s="10"/>
      <c r="J2733" s="11"/>
      <c r="K2733" s="12"/>
      <c r="P2733" s="13"/>
      <c r="R2733"/>
      <c r="S2733"/>
    </row>
    <row r="2734" spans="3:19" x14ac:dyDescent="0.45">
      <c r="C2734"/>
      <c r="D2734"/>
      <c r="E2734"/>
      <c r="G2734" s="7"/>
      <c r="H2734" s="7"/>
      <c r="I2734" s="10"/>
      <c r="J2734" s="11"/>
      <c r="K2734" s="12"/>
      <c r="P2734" s="13"/>
      <c r="R2734"/>
      <c r="S2734"/>
    </row>
    <row r="2735" spans="3:19" x14ac:dyDescent="0.45">
      <c r="C2735"/>
      <c r="D2735"/>
      <c r="E2735"/>
      <c r="G2735" s="7"/>
      <c r="H2735" s="7"/>
      <c r="I2735" s="10"/>
      <c r="J2735" s="11"/>
      <c r="K2735" s="12"/>
      <c r="P2735" s="13"/>
      <c r="R2735"/>
      <c r="S2735"/>
    </row>
    <row r="2736" spans="3:19" x14ac:dyDescent="0.45">
      <c r="C2736"/>
      <c r="D2736"/>
      <c r="E2736"/>
      <c r="G2736" s="7"/>
      <c r="H2736" s="7"/>
      <c r="I2736" s="10"/>
      <c r="J2736" s="11"/>
      <c r="K2736" s="12"/>
      <c r="P2736" s="13"/>
      <c r="R2736"/>
      <c r="S2736"/>
    </row>
    <row r="2737" spans="3:19" x14ac:dyDescent="0.45">
      <c r="C2737"/>
      <c r="D2737"/>
      <c r="E2737"/>
      <c r="G2737" s="7"/>
      <c r="H2737" s="7"/>
      <c r="I2737" s="10"/>
      <c r="J2737" s="11"/>
      <c r="K2737" s="12"/>
      <c r="P2737" s="13"/>
      <c r="R2737"/>
      <c r="S2737"/>
    </row>
    <row r="2738" spans="3:19" x14ac:dyDescent="0.45">
      <c r="C2738"/>
      <c r="D2738"/>
      <c r="E2738"/>
      <c r="G2738" s="7"/>
      <c r="H2738" s="7"/>
      <c r="I2738" s="10"/>
      <c r="J2738" s="11"/>
      <c r="K2738" s="12"/>
      <c r="P2738" s="13"/>
      <c r="R2738"/>
      <c r="S2738"/>
    </row>
    <row r="2739" spans="3:19" x14ac:dyDescent="0.45">
      <c r="C2739"/>
      <c r="D2739"/>
      <c r="E2739"/>
      <c r="G2739" s="7"/>
      <c r="H2739" s="7"/>
      <c r="I2739" s="10"/>
      <c r="J2739" s="11"/>
      <c r="K2739" s="12"/>
      <c r="P2739" s="13"/>
      <c r="R2739"/>
      <c r="S2739"/>
    </row>
    <row r="2740" spans="3:19" x14ac:dyDescent="0.45">
      <c r="C2740"/>
      <c r="D2740"/>
      <c r="E2740"/>
      <c r="G2740" s="7"/>
      <c r="H2740" s="7"/>
      <c r="I2740" s="10"/>
      <c r="J2740" s="11"/>
      <c r="K2740" s="12"/>
      <c r="P2740" s="13"/>
      <c r="R2740"/>
      <c r="S2740"/>
    </row>
    <row r="2741" spans="3:19" x14ac:dyDescent="0.45">
      <c r="C2741"/>
      <c r="D2741"/>
      <c r="E2741"/>
      <c r="G2741" s="7"/>
      <c r="H2741" s="7"/>
      <c r="I2741" s="10"/>
      <c r="J2741" s="11"/>
      <c r="K2741" s="12"/>
      <c r="P2741" s="13"/>
      <c r="R2741"/>
      <c r="S2741"/>
    </row>
    <row r="2742" spans="3:19" x14ac:dyDescent="0.45">
      <c r="C2742"/>
      <c r="D2742"/>
      <c r="E2742"/>
      <c r="G2742" s="7"/>
      <c r="H2742" s="7"/>
      <c r="I2742" s="10"/>
      <c r="J2742" s="11"/>
      <c r="K2742" s="12"/>
      <c r="P2742" s="13"/>
      <c r="R2742"/>
      <c r="S2742"/>
    </row>
    <row r="2743" spans="3:19" x14ac:dyDescent="0.45">
      <c r="C2743"/>
      <c r="D2743"/>
      <c r="E2743"/>
      <c r="G2743" s="7"/>
      <c r="H2743" s="7"/>
      <c r="I2743" s="10"/>
      <c r="J2743" s="11"/>
      <c r="K2743" s="12"/>
      <c r="P2743" s="13"/>
      <c r="R2743"/>
      <c r="S2743"/>
    </row>
    <row r="2744" spans="3:19" x14ac:dyDescent="0.45">
      <c r="C2744"/>
      <c r="D2744"/>
      <c r="E2744"/>
      <c r="G2744" s="7"/>
      <c r="H2744" s="7"/>
      <c r="I2744" s="10"/>
      <c r="J2744" s="11"/>
      <c r="K2744" s="12"/>
      <c r="P2744" s="13"/>
      <c r="R2744"/>
      <c r="S2744"/>
    </row>
    <row r="2745" spans="3:19" x14ac:dyDescent="0.45">
      <c r="C2745"/>
      <c r="D2745"/>
      <c r="E2745"/>
      <c r="G2745" s="7"/>
      <c r="H2745" s="7"/>
      <c r="I2745" s="10"/>
      <c r="J2745" s="11"/>
      <c r="K2745" s="12"/>
      <c r="P2745" s="13"/>
      <c r="R2745"/>
      <c r="S2745"/>
    </row>
    <row r="2746" spans="3:19" x14ac:dyDescent="0.45">
      <c r="C2746"/>
      <c r="D2746"/>
      <c r="E2746"/>
      <c r="G2746" s="7"/>
      <c r="H2746" s="7"/>
      <c r="I2746" s="10"/>
      <c r="J2746" s="11"/>
      <c r="K2746" s="12"/>
      <c r="P2746" s="13"/>
      <c r="R2746"/>
      <c r="S2746"/>
    </row>
    <row r="2747" spans="3:19" x14ac:dyDescent="0.45">
      <c r="C2747"/>
      <c r="D2747"/>
      <c r="E2747"/>
      <c r="G2747" s="7"/>
      <c r="H2747" s="7"/>
      <c r="I2747" s="10"/>
      <c r="J2747" s="11"/>
      <c r="K2747" s="12"/>
      <c r="P2747" s="13"/>
      <c r="R2747"/>
      <c r="S2747"/>
    </row>
    <row r="2748" spans="3:19" x14ac:dyDescent="0.45">
      <c r="C2748"/>
      <c r="D2748"/>
      <c r="E2748"/>
      <c r="G2748" s="7"/>
      <c r="H2748" s="7"/>
      <c r="I2748" s="10"/>
      <c r="J2748" s="11"/>
      <c r="K2748" s="12"/>
      <c r="P2748" s="13"/>
      <c r="R2748"/>
      <c r="S2748"/>
    </row>
    <row r="2749" spans="3:19" x14ac:dyDescent="0.45">
      <c r="C2749"/>
      <c r="D2749"/>
      <c r="E2749"/>
      <c r="G2749" s="7"/>
      <c r="H2749" s="7"/>
      <c r="I2749" s="10"/>
      <c r="J2749" s="11"/>
      <c r="K2749" s="12"/>
      <c r="P2749" s="13"/>
      <c r="R2749"/>
      <c r="S2749"/>
    </row>
    <row r="2750" spans="3:19" x14ac:dyDescent="0.45">
      <c r="C2750"/>
      <c r="D2750"/>
      <c r="E2750"/>
      <c r="G2750" s="7"/>
      <c r="H2750" s="7"/>
      <c r="I2750" s="10"/>
      <c r="J2750" s="11"/>
      <c r="K2750" s="12"/>
      <c r="P2750" s="13"/>
      <c r="R2750"/>
      <c r="S2750"/>
    </row>
    <row r="2751" spans="3:19" x14ac:dyDescent="0.45">
      <c r="C2751"/>
      <c r="D2751"/>
      <c r="E2751"/>
      <c r="G2751" s="7"/>
      <c r="H2751" s="7"/>
      <c r="I2751" s="10"/>
      <c r="J2751" s="11"/>
      <c r="K2751" s="12"/>
      <c r="P2751" s="13"/>
      <c r="R2751"/>
      <c r="S2751"/>
    </row>
    <row r="2752" spans="3:19" x14ac:dyDescent="0.45">
      <c r="C2752"/>
      <c r="D2752"/>
      <c r="E2752"/>
      <c r="G2752" s="7"/>
      <c r="H2752" s="7"/>
      <c r="I2752" s="10"/>
      <c r="J2752" s="11"/>
      <c r="K2752" s="12"/>
      <c r="P2752" s="13"/>
      <c r="R2752"/>
      <c r="S2752"/>
    </row>
    <row r="2753" spans="3:19" x14ac:dyDescent="0.45">
      <c r="C2753"/>
      <c r="D2753"/>
      <c r="E2753"/>
      <c r="G2753" s="7"/>
      <c r="H2753" s="7"/>
      <c r="I2753" s="10"/>
      <c r="J2753" s="11"/>
      <c r="K2753" s="12"/>
      <c r="P2753" s="13"/>
      <c r="R2753"/>
      <c r="S2753"/>
    </row>
    <row r="2754" spans="3:19" x14ac:dyDescent="0.45">
      <c r="C2754"/>
      <c r="D2754"/>
      <c r="E2754"/>
      <c r="G2754" s="7"/>
      <c r="H2754" s="7"/>
      <c r="I2754" s="10"/>
      <c r="J2754" s="11"/>
      <c r="K2754" s="12"/>
      <c r="P2754" s="13"/>
      <c r="R2754"/>
      <c r="S2754"/>
    </row>
    <row r="2755" spans="3:19" x14ac:dyDescent="0.45">
      <c r="C2755"/>
      <c r="D2755"/>
      <c r="E2755"/>
      <c r="G2755" s="7"/>
      <c r="H2755" s="7"/>
      <c r="I2755" s="10"/>
      <c r="J2755" s="11"/>
      <c r="K2755" s="12"/>
      <c r="P2755" s="13"/>
      <c r="R2755"/>
      <c r="S2755"/>
    </row>
    <row r="2756" spans="3:19" x14ac:dyDescent="0.45">
      <c r="C2756"/>
      <c r="D2756"/>
      <c r="E2756"/>
      <c r="G2756" s="7"/>
      <c r="H2756" s="7"/>
      <c r="I2756" s="10"/>
      <c r="J2756" s="11"/>
      <c r="K2756" s="12"/>
      <c r="P2756" s="13"/>
      <c r="R2756"/>
      <c r="S2756"/>
    </row>
    <row r="2757" spans="3:19" x14ac:dyDescent="0.45">
      <c r="C2757"/>
      <c r="D2757"/>
      <c r="E2757"/>
      <c r="G2757" s="7"/>
      <c r="H2757" s="7"/>
      <c r="I2757" s="10"/>
      <c r="J2757" s="11"/>
      <c r="K2757" s="12"/>
      <c r="P2757" s="13"/>
      <c r="R2757"/>
      <c r="S2757"/>
    </row>
    <row r="2758" spans="3:19" x14ac:dyDescent="0.45">
      <c r="C2758"/>
      <c r="D2758"/>
      <c r="E2758"/>
      <c r="G2758" s="7"/>
      <c r="H2758" s="7"/>
      <c r="I2758" s="10"/>
      <c r="J2758" s="11"/>
      <c r="K2758" s="12"/>
      <c r="P2758" s="13"/>
      <c r="R2758"/>
      <c r="S2758"/>
    </row>
    <row r="2759" spans="3:19" x14ac:dyDescent="0.45">
      <c r="C2759"/>
      <c r="D2759"/>
      <c r="E2759"/>
      <c r="G2759" s="7"/>
      <c r="H2759" s="7"/>
      <c r="I2759" s="10"/>
      <c r="J2759" s="11"/>
      <c r="K2759" s="12"/>
      <c r="P2759" s="13"/>
      <c r="R2759"/>
      <c r="S2759"/>
    </row>
    <row r="2760" spans="3:19" x14ac:dyDescent="0.45">
      <c r="C2760"/>
      <c r="D2760"/>
      <c r="E2760"/>
      <c r="G2760" s="7"/>
      <c r="H2760" s="7"/>
      <c r="I2760" s="10"/>
      <c r="J2760" s="11"/>
      <c r="K2760" s="12"/>
      <c r="P2760" s="13"/>
      <c r="R2760"/>
      <c r="S2760"/>
    </row>
    <row r="2761" spans="3:19" x14ac:dyDescent="0.45">
      <c r="C2761"/>
      <c r="D2761"/>
      <c r="E2761"/>
      <c r="G2761" s="7"/>
      <c r="H2761" s="7"/>
      <c r="I2761" s="10"/>
      <c r="J2761" s="11"/>
      <c r="K2761" s="12"/>
      <c r="P2761" s="13"/>
      <c r="R2761"/>
      <c r="S2761"/>
    </row>
    <row r="2762" spans="3:19" x14ac:dyDescent="0.45">
      <c r="C2762"/>
      <c r="D2762"/>
      <c r="E2762"/>
      <c r="G2762" s="7"/>
      <c r="H2762" s="7"/>
      <c r="I2762" s="10"/>
      <c r="J2762" s="11"/>
      <c r="K2762" s="12"/>
      <c r="P2762" s="13"/>
      <c r="R2762"/>
      <c r="S2762"/>
    </row>
    <row r="2763" spans="3:19" x14ac:dyDescent="0.45">
      <c r="C2763"/>
      <c r="D2763"/>
      <c r="E2763"/>
      <c r="G2763" s="7"/>
      <c r="H2763" s="7"/>
      <c r="I2763" s="10"/>
      <c r="J2763" s="11"/>
      <c r="K2763" s="12"/>
      <c r="P2763" s="13"/>
      <c r="R2763"/>
      <c r="S2763"/>
    </row>
    <row r="2764" spans="3:19" x14ac:dyDescent="0.45">
      <c r="C2764"/>
      <c r="D2764"/>
      <c r="E2764"/>
      <c r="G2764" s="7"/>
      <c r="H2764" s="7"/>
      <c r="I2764" s="10"/>
      <c r="J2764" s="11"/>
      <c r="K2764" s="12"/>
      <c r="P2764" s="13"/>
      <c r="R2764"/>
      <c r="S2764"/>
    </row>
    <row r="2765" spans="3:19" x14ac:dyDescent="0.45">
      <c r="C2765"/>
      <c r="D2765"/>
      <c r="E2765"/>
      <c r="G2765" s="7"/>
      <c r="H2765" s="7"/>
      <c r="I2765" s="10"/>
      <c r="J2765" s="11"/>
      <c r="K2765" s="12"/>
      <c r="P2765" s="13"/>
      <c r="R2765"/>
      <c r="S2765"/>
    </row>
    <row r="2766" spans="3:19" x14ac:dyDescent="0.45">
      <c r="C2766"/>
      <c r="D2766"/>
      <c r="E2766"/>
      <c r="G2766" s="7"/>
      <c r="H2766" s="7"/>
      <c r="I2766" s="10"/>
      <c r="J2766" s="11"/>
      <c r="K2766" s="12"/>
      <c r="P2766" s="13"/>
      <c r="R2766"/>
      <c r="S2766"/>
    </row>
    <row r="2767" spans="3:19" x14ac:dyDescent="0.45">
      <c r="C2767"/>
      <c r="D2767"/>
      <c r="E2767"/>
      <c r="G2767" s="7"/>
      <c r="H2767" s="7"/>
      <c r="I2767" s="10"/>
      <c r="J2767" s="11"/>
      <c r="K2767" s="12"/>
      <c r="P2767" s="13"/>
      <c r="R2767"/>
      <c r="S2767"/>
    </row>
    <row r="2768" spans="3:19" x14ac:dyDescent="0.45">
      <c r="C2768"/>
      <c r="D2768"/>
      <c r="E2768"/>
      <c r="G2768" s="7"/>
      <c r="H2768" s="7"/>
      <c r="I2768" s="10"/>
      <c r="J2768" s="11"/>
      <c r="K2768" s="12"/>
      <c r="P2768" s="13"/>
      <c r="R2768"/>
      <c r="S2768"/>
    </row>
    <row r="2769" spans="3:19" x14ac:dyDescent="0.45">
      <c r="C2769"/>
      <c r="D2769"/>
      <c r="E2769"/>
      <c r="G2769" s="7"/>
      <c r="H2769" s="7"/>
      <c r="I2769" s="10"/>
      <c r="J2769" s="11"/>
      <c r="K2769" s="12"/>
      <c r="P2769" s="13"/>
      <c r="R2769"/>
      <c r="S2769"/>
    </row>
    <row r="2770" spans="3:19" x14ac:dyDescent="0.45">
      <c r="C2770"/>
      <c r="D2770"/>
      <c r="E2770"/>
      <c r="G2770" s="7"/>
      <c r="H2770" s="7"/>
      <c r="I2770" s="10"/>
      <c r="J2770" s="11"/>
      <c r="K2770" s="12"/>
      <c r="P2770" s="13"/>
      <c r="R2770"/>
      <c r="S2770"/>
    </row>
    <row r="2771" spans="3:19" x14ac:dyDescent="0.45">
      <c r="C2771"/>
      <c r="D2771"/>
      <c r="E2771"/>
      <c r="G2771" s="7"/>
      <c r="H2771" s="7"/>
      <c r="I2771" s="10"/>
      <c r="J2771" s="11"/>
      <c r="K2771" s="12"/>
      <c r="P2771" s="13"/>
      <c r="R2771"/>
      <c r="S2771"/>
    </row>
    <row r="2772" spans="3:19" x14ac:dyDescent="0.45">
      <c r="C2772"/>
      <c r="D2772"/>
      <c r="E2772"/>
      <c r="G2772" s="7"/>
      <c r="H2772" s="7"/>
      <c r="I2772" s="10"/>
      <c r="J2772" s="11"/>
      <c r="K2772" s="12"/>
      <c r="P2772" s="13"/>
      <c r="R2772"/>
      <c r="S2772"/>
    </row>
    <row r="2773" spans="3:19" x14ac:dyDescent="0.45">
      <c r="C2773"/>
      <c r="D2773"/>
      <c r="E2773"/>
      <c r="G2773" s="7"/>
      <c r="H2773" s="7"/>
      <c r="I2773" s="10"/>
      <c r="J2773" s="11"/>
      <c r="K2773" s="12"/>
      <c r="P2773" s="13"/>
      <c r="R2773"/>
      <c r="S2773"/>
    </row>
    <row r="2774" spans="3:19" x14ac:dyDescent="0.45">
      <c r="C2774"/>
      <c r="D2774"/>
      <c r="E2774"/>
      <c r="G2774" s="7"/>
      <c r="H2774" s="7"/>
      <c r="I2774" s="10"/>
      <c r="J2774" s="11"/>
      <c r="K2774" s="12"/>
      <c r="P2774" s="13"/>
      <c r="R2774"/>
      <c r="S2774"/>
    </row>
    <row r="2775" spans="3:19" x14ac:dyDescent="0.45">
      <c r="C2775"/>
      <c r="D2775"/>
      <c r="E2775"/>
      <c r="G2775" s="7"/>
      <c r="H2775" s="7"/>
      <c r="I2775" s="10"/>
      <c r="J2775" s="11"/>
      <c r="K2775" s="12"/>
      <c r="P2775" s="13"/>
      <c r="R2775"/>
      <c r="S2775"/>
    </row>
    <row r="2776" spans="3:19" x14ac:dyDescent="0.45">
      <c r="C2776"/>
      <c r="D2776"/>
      <c r="E2776"/>
      <c r="G2776" s="7"/>
      <c r="H2776" s="7"/>
      <c r="I2776" s="10"/>
      <c r="J2776" s="11"/>
      <c r="K2776" s="12"/>
      <c r="P2776" s="13"/>
      <c r="R2776"/>
      <c r="S2776"/>
    </row>
    <row r="2777" spans="3:19" x14ac:dyDescent="0.45">
      <c r="C2777"/>
      <c r="D2777"/>
      <c r="E2777"/>
      <c r="G2777" s="7"/>
      <c r="H2777" s="7"/>
      <c r="I2777" s="10"/>
      <c r="J2777" s="11"/>
      <c r="K2777" s="12"/>
      <c r="P2777" s="13"/>
      <c r="R2777"/>
      <c r="S2777"/>
    </row>
    <row r="2778" spans="3:19" x14ac:dyDescent="0.45">
      <c r="C2778"/>
      <c r="D2778"/>
      <c r="E2778"/>
      <c r="G2778" s="7"/>
      <c r="H2778" s="7"/>
      <c r="I2778" s="10"/>
      <c r="J2778" s="11"/>
      <c r="K2778" s="12"/>
      <c r="P2778" s="13"/>
      <c r="R2778"/>
      <c r="S2778"/>
    </row>
    <row r="2779" spans="3:19" x14ac:dyDescent="0.45">
      <c r="C2779"/>
      <c r="D2779"/>
      <c r="E2779"/>
      <c r="G2779" s="7"/>
      <c r="H2779" s="7"/>
      <c r="I2779" s="10"/>
      <c r="J2779" s="11"/>
      <c r="K2779" s="12"/>
      <c r="P2779" s="13"/>
      <c r="R2779"/>
      <c r="S2779"/>
    </row>
    <row r="2780" spans="3:19" x14ac:dyDescent="0.45">
      <c r="C2780"/>
      <c r="D2780"/>
      <c r="E2780"/>
      <c r="G2780" s="7"/>
      <c r="H2780" s="7"/>
      <c r="I2780" s="10"/>
      <c r="J2780" s="11"/>
      <c r="K2780" s="12"/>
      <c r="P2780" s="13"/>
      <c r="R2780"/>
      <c r="S2780"/>
    </row>
    <row r="2781" spans="3:19" x14ac:dyDescent="0.45">
      <c r="C2781"/>
      <c r="D2781"/>
      <c r="E2781"/>
      <c r="G2781" s="7"/>
      <c r="H2781" s="7"/>
      <c r="I2781" s="10"/>
      <c r="J2781" s="11"/>
      <c r="K2781" s="12"/>
      <c r="P2781" s="13"/>
      <c r="R2781"/>
      <c r="S2781"/>
    </row>
    <row r="2782" spans="3:19" x14ac:dyDescent="0.45">
      <c r="C2782"/>
      <c r="D2782"/>
      <c r="E2782"/>
      <c r="G2782" s="7"/>
      <c r="H2782" s="7"/>
      <c r="I2782" s="10"/>
      <c r="J2782" s="11"/>
      <c r="K2782" s="12"/>
      <c r="P2782" s="13"/>
      <c r="R2782"/>
      <c r="S2782"/>
    </row>
    <row r="2783" spans="3:19" x14ac:dyDescent="0.45">
      <c r="C2783"/>
      <c r="D2783"/>
      <c r="E2783"/>
      <c r="G2783" s="7"/>
      <c r="H2783" s="7"/>
      <c r="I2783" s="10"/>
      <c r="J2783" s="11"/>
      <c r="K2783" s="12"/>
      <c r="P2783" s="13"/>
      <c r="R2783"/>
      <c r="S2783"/>
    </row>
    <row r="2784" spans="3:19" x14ac:dyDescent="0.45">
      <c r="C2784"/>
      <c r="D2784"/>
      <c r="E2784"/>
      <c r="G2784" s="7"/>
      <c r="H2784" s="7"/>
      <c r="I2784" s="10"/>
      <c r="J2784" s="11"/>
      <c r="K2784" s="12"/>
      <c r="P2784" s="13"/>
      <c r="R2784"/>
      <c r="S2784"/>
    </row>
    <row r="2785" spans="3:19" x14ac:dyDescent="0.45">
      <c r="C2785"/>
      <c r="D2785"/>
      <c r="E2785"/>
      <c r="G2785" s="7"/>
      <c r="H2785" s="7"/>
      <c r="I2785" s="10"/>
      <c r="J2785" s="11"/>
      <c r="K2785" s="12"/>
      <c r="P2785" s="13"/>
      <c r="R2785"/>
      <c r="S2785"/>
    </row>
    <row r="2786" spans="3:19" x14ac:dyDescent="0.45">
      <c r="C2786"/>
      <c r="D2786"/>
      <c r="E2786"/>
      <c r="G2786" s="7"/>
      <c r="H2786" s="7"/>
      <c r="I2786" s="10"/>
      <c r="J2786" s="11"/>
      <c r="K2786" s="12"/>
      <c r="P2786" s="13"/>
      <c r="R2786"/>
      <c r="S2786"/>
    </row>
    <row r="2787" spans="3:19" x14ac:dyDescent="0.45">
      <c r="C2787"/>
      <c r="D2787"/>
      <c r="E2787"/>
      <c r="G2787" s="7"/>
      <c r="H2787" s="7"/>
      <c r="I2787" s="10"/>
      <c r="J2787" s="11"/>
      <c r="K2787" s="12"/>
      <c r="P2787" s="13"/>
      <c r="R2787"/>
      <c r="S2787"/>
    </row>
    <row r="2788" spans="3:19" x14ac:dyDescent="0.45">
      <c r="C2788"/>
      <c r="D2788"/>
      <c r="E2788"/>
      <c r="G2788" s="7"/>
      <c r="H2788" s="7"/>
      <c r="I2788" s="10"/>
      <c r="J2788" s="11"/>
      <c r="K2788" s="12"/>
      <c r="P2788" s="13"/>
      <c r="R2788"/>
      <c r="S2788"/>
    </row>
    <row r="2789" spans="3:19" x14ac:dyDescent="0.45">
      <c r="C2789"/>
      <c r="D2789"/>
      <c r="E2789"/>
      <c r="G2789" s="7"/>
      <c r="H2789" s="7"/>
      <c r="I2789" s="10"/>
      <c r="J2789" s="11"/>
      <c r="K2789" s="12"/>
      <c r="P2789" s="13"/>
      <c r="R2789"/>
      <c r="S2789"/>
    </row>
    <row r="2790" spans="3:19" x14ac:dyDescent="0.45">
      <c r="C2790"/>
      <c r="D2790"/>
      <c r="E2790"/>
      <c r="G2790" s="7"/>
      <c r="H2790" s="7"/>
      <c r="I2790" s="10"/>
      <c r="J2790" s="11"/>
      <c r="K2790" s="12"/>
      <c r="P2790" s="13"/>
      <c r="R2790"/>
      <c r="S2790"/>
    </row>
    <row r="2791" spans="3:19" x14ac:dyDescent="0.45">
      <c r="C2791"/>
      <c r="D2791"/>
      <c r="E2791"/>
      <c r="G2791" s="7"/>
      <c r="H2791" s="7"/>
      <c r="I2791" s="10"/>
      <c r="J2791" s="11"/>
      <c r="K2791" s="12"/>
      <c r="P2791" s="13"/>
      <c r="R2791"/>
      <c r="S2791"/>
    </row>
    <row r="2792" spans="3:19" x14ac:dyDescent="0.45">
      <c r="C2792"/>
      <c r="D2792"/>
      <c r="E2792"/>
      <c r="G2792" s="7"/>
      <c r="H2792" s="7"/>
      <c r="I2792" s="10"/>
      <c r="J2792" s="11"/>
      <c r="K2792" s="12"/>
      <c r="P2792" s="13"/>
      <c r="R2792"/>
      <c r="S2792"/>
    </row>
    <row r="2793" spans="3:19" x14ac:dyDescent="0.45">
      <c r="Q2793" s="13"/>
      <c r="R2793" s="12"/>
      <c r="S2793"/>
    </row>
    <row r="2794" spans="3:19" x14ac:dyDescent="0.45">
      <c r="Q2794" s="13"/>
      <c r="R2794" s="12"/>
      <c r="S2794"/>
    </row>
    <row r="2795" spans="3:19" x14ac:dyDescent="0.45">
      <c r="Q2795" s="13"/>
      <c r="R2795" s="12"/>
      <c r="S2795"/>
    </row>
    <row r="2796" spans="3:19" x14ac:dyDescent="0.45">
      <c r="Q2796" s="13"/>
      <c r="R2796" s="12"/>
      <c r="S2796"/>
    </row>
    <row r="2797" spans="3:19" x14ac:dyDescent="0.45">
      <c r="Q2797" s="13"/>
      <c r="R2797" s="12"/>
      <c r="S2797"/>
    </row>
    <row r="2798" spans="3:19" x14ac:dyDescent="0.45">
      <c r="Q2798" s="13"/>
      <c r="R2798" s="12"/>
      <c r="S2798"/>
    </row>
    <row r="2799" spans="3:19" x14ac:dyDescent="0.45">
      <c r="Q2799" s="13"/>
      <c r="R2799" s="12"/>
      <c r="S2799"/>
    </row>
    <row r="2800" spans="3:19" x14ac:dyDescent="0.45">
      <c r="Q2800" s="13"/>
      <c r="R2800" s="12"/>
      <c r="S2800"/>
    </row>
    <row r="2801" spans="17:19" x14ac:dyDescent="0.45">
      <c r="Q2801" s="13"/>
      <c r="R2801" s="12"/>
      <c r="S2801"/>
    </row>
    <row r="2802" spans="17:19" x14ac:dyDescent="0.45">
      <c r="Q2802" s="13"/>
      <c r="R2802" s="12"/>
      <c r="S2802"/>
    </row>
    <row r="2803" spans="17:19" x14ac:dyDescent="0.45">
      <c r="Q2803" s="13"/>
      <c r="R2803" s="12"/>
      <c r="S2803"/>
    </row>
    <row r="2804" spans="17:19" x14ac:dyDescent="0.45">
      <c r="Q2804" s="13"/>
      <c r="R2804" s="12"/>
      <c r="S2804"/>
    </row>
    <row r="2805" spans="17:19" x14ac:dyDescent="0.45">
      <c r="Q2805" s="13"/>
      <c r="R2805" s="12"/>
      <c r="S2805"/>
    </row>
    <row r="2806" spans="17:19" x14ac:dyDescent="0.45">
      <c r="Q2806" s="13"/>
      <c r="R2806" s="12"/>
      <c r="S2806"/>
    </row>
    <row r="2807" spans="17:19" x14ac:dyDescent="0.45">
      <c r="Q2807" s="13"/>
      <c r="R2807" s="12"/>
      <c r="S2807"/>
    </row>
    <row r="2808" spans="17:19" x14ac:dyDescent="0.45">
      <c r="Q2808" s="13"/>
      <c r="R2808" s="12"/>
      <c r="S2808"/>
    </row>
    <row r="2809" spans="17:19" x14ac:dyDescent="0.45">
      <c r="Q2809" s="13"/>
      <c r="R2809" s="12"/>
      <c r="S2809"/>
    </row>
    <row r="2810" spans="17:19" x14ac:dyDescent="0.45">
      <c r="Q2810" s="13"/>
      <c r="R2810" s="12"/>
      <c r="S2810"/>
    </row>
    <row r="2811" spans="17:19" x14ac:dyDescent="0.45">
      <c r="Q2811" s="13"/>
      <c r="R2811" s="12"/>
      <c r="S2811"/>
    </row>
    <row r="2812" spans="17:19" x14ac:dyDescent="0.45">
      <c r="Q2812" s="13"/>
      <c r="R2812" s="12"/>
      <c r="S2812"/>
    </row>
    <row r="2813" spans="17:19" x14ac:dyDescent="0.45">
      <c r="Q2813" s="13"/>
      <c r="R2813" s="12"/>
      <c r="S2813"/>
    </row>
    <row r="2814" spans="17:19" x14ac:dyDescent="0.45">
      <c r="Q2814" s="13"/>
      <c r="R2814" s="12"/>
      <c r="S2814"/>
    </row>
    <row r="2815" spans="17:19" x14ac:dyDescent="0.45">
      <c r="Q2815" s="13"/>
      <c r="R2815" s="12"/>
      <c r="S2815"/>
    </row>
    <row r="2816" spans="17:19" x14ac:dyDescent="0.45">
      <c r="Q2816" s="13"/>
      <c r="R2816" s="12"/>
      <c r="S2816"/>
    </row>
    <row r="2817" spans="17:19" x14ac:dyDescent="0.45">
      <c r="Q2817" s="13"/>
      <c r="R2817" s="12"/>
      <c r="S2817"/>
    </row>
    <row r="2818" spans="17:19" x14ac:dyDescent="0.45">
      <c r="Q2818" s="13"/>
      <c r="R2818" s="12"/>
      <c r="S2818"/>
    </row>
    <row r="2819" spans="17:19" x14ac:dyDescent="0.45">
      <c r="Q2819" s="13"/>
      <c r="R2819" s="12"/>
      <c r="S2819"/>
    </row>
    <row r="2820" spans="17:19" x14ac:dyDescent="0.45">
      <c r="Q2820" s="13"/>
      <c r="R2820" s="12"/>
      <c r="S2820"/>
    </row>
    <row r="2821" spans="17:19" x14ac:dyDescent="0.45">
      <c r="Q2821" s="13"/>
      <c r="R2821" s="12"/>
      <c r="S2821"/>
    </row>
    <row r="2822" spans="17:19" x14ac:dyDescent="0.45">
      <c r="Q2822" s="13"/>
      <c r="R2822" s="12"/>
      <c r="S2822"/>
    </row>
    <row r="2823" spans="17:19" x14ac:dyDescent="0.45">
      <c r="Q2823" s="13"/>
      <c r="R2823" s="12"/>
      <c r="S2823"/>
    </row>
    <row r="2824" spans="17:19" x14ac:dyDescent="0.45">
      <c r="Q2824" s="13"/>
      <c r="R2824" s="12"/>
      <c r="S2824"/>
    </row>
    <row r="2825" spans="17:19" x14ac:dyDescent="0.45">
      <c r="Q2825" s="13"/>
      <c r="R2825" s="12"/>
      <c r="S2825"/>
    </row>
    <row r="2826" spans="17:19" x14ac:dyDescent="0.45">
      <c r="Q2826" s="13"/>
      <c r="R2826" s="12"/>
      <c r="S2826"/>
    </row>
    <row r="2827" spans="17:19" x14ac:dyDescent="0.45">
      <c r="Q2827" s="13"/>
      <c r="R2827" s="12"/>
      <c r="S2827"/>
    </row>
    <row r="2828" spans="17:19" x14ac:dyDescent="0.45">
      <c r="Q2828" s="13"/>
      <c r="R2828" s="12"/>
      <c r="S2828"/>
    </row>
    <row r="2829" spans="17:19" x14ac:dyDescent="0.45">
      <c r="Q2829" s="13"/>
      <c r="R2829" s="12"/>
      <c r="S2829"/>
    </row>
    <row r="2830" spans="17:19" x14ac:dyDescent="0.45">
      <c r="Q2830" s="13"/>
      <c r="R2830" s="12"/>
      <c r="S2830"/>
    </row>
    <row r="2831" spans="17:19" x14ac:dyDescent="0.45">
      <c r="Q2831" s="13"/>
      <c r="R2831" s="12"/>
      <c r="S2831"/>
    </row>
    <row r="2832" spans="17:19" x14ac:dyDescent="0.45">
      <c r="Q2832" s="13"/>
      <c r="R2832" s="12"/>
      <c r="S2832"/>
    </row>
    <row r="2833" spans="17:19" x14ac:dyDescent="0.45">
      <c r="Q2833" s="13"/>
      <c r="R2833" s="12"/>
      <c r="S2833"/>
    </row>
    <row r="2834" spans="17:19" x14ac:dyDescent="0.45">
      <c r="Q2834" s="13"/>
      <c r="R2834" s="12"/>
      <c r="S2834"/>
    </row>
    <row r="2835" spans="17:19" x14ac:dyDescent="0.45">
      <c r="Q2835" s="13"/>
      <c r="R2835" s="12"/>
      <c r="S2835"/>
    </row>
    <row r="2836" spans="17:19" x14ac:dyDescent="0.45">
      <c r="Q2836" s="13"/>
      <c r="R2836" s="12"/>
      <c r="S2836"/>
    </row>
    <row r="2837" spans="17:19" x14ac:dyDescent="0.45">
      <c r="Q2837" s="13"/>
      <c r="R2837" s="12"/>
      <c r="S2837"/>
    </row>
    <row r="2838" spans="17:19" x14ac:dyDescent="0.45">
      <c r="Q2838" s="13"/>
      <c r="R2838" s="12"/>
      <c r="S2838"/>
    </row>
    <row r="2839" spans="17:19" x14ac:dyDescent="0.45">
      <c r="Q2839" s="13"/>
      <c r="R2839" s="12"/>
      <c r="S2839"/>
    </row>
    <row r="2840" spans="17:19" x14ac:dyDescent="0.45">
      <c r="Q2840" s="13"/>
      <c r="R2840" s="12"/>
      <c r="S2840"/>
    </row>
    <row r="2841" spans="17:19" x14ac:dyDescent="0.45">
      <c r="Q2841" s="13"/>
      <c r="R2841" s="12"/>
      <c r="S2841"/>
    </row>
    <row r="2842" spans="17:19" x14ac:dyDescent="0.45">
      <c r="Q2842" s="13"/>
      <c r="R2842" s="12"/>
      <c r="S2842"/>
    </row>
    <row r="2843" spans="17:19" x14ac:dyDescent="0.45">
      <c r="Q2843" s="13"/>
      <c r="R2843" s="12"/>
      <c r="S2843"/>
    </row>
    <row r="2844" spans="17:19" x14ac:dyDescent="0.45">
      <c r="Q2844" s="13"/>
      <c r="R2844" s="12"/>
      <c r="S2844"/>
    </row>
    <row r="2845" spans="17:19" x14ac:dyDescent="0.45">
      <c r="Q2845" s="13"/>
      <c r="R2845" s="12"/>
      <c r="S2845"/>
    </row>
    <row r="2846" spans="17:19" x14ac:dyDescent="0.45">
      <c r="Q2846" s="13"/>
      <c r="R2846" s="12"/>
      <c r="S2846"/>
    </row>
    <row r="2847" spans="17:19" x14ac:dyDescent="0.45">
      <c r="Q2847" s="13"/>
      <c r="R2847" s="12"/>
      <c r="S2847"/>
    </row>
    <row r="2848" spans="17:19" x14ac:dyDescent="0.45">
      <c r="Q2848" s="13"/>
      <c r="R2848" s="12"/>
      <c r="S2848"/>
    </row>
    <row r="2849" spans="17:19" x14ac:dyDescent="0.45">
      <c r="Q2849" s="13"/>
      <c r="R2849" s="12"/>
      <c r="S2849"/>
    </row>
    <row r="2850" spans="17:19" x14ac:dyDescent="0.45">
      <c r="Q2850" s="13"/>
      <c r="R2850" s="12"/>
      <c r="S2850"/>
    </row>
    <row r="2851" spans="17:19" x14ac:dyDescent="0.45">
      <c r="Q2851" s="13"/>
      <c r="R2851" s="12"/>
      <c r="S2851"/>
    </row>
    <row r="2852" spans="17:19" x14ac:dyDescent="0.45">
      <c r="Q2852" s="13"/>
      <c r="R2852" s="12"/>
      <c r="S2852"/>
    </row>
    <row r="2853" spans="17:19" x14ac:dyDescent="0.45">
      <c r="Q2853" s="13"/>
      <c r="R2853" s="12"/>
      <c r="S2853"/>
    </row>
    <row r="2854" spans="17:19" x14ac:dyDescent="0.45">
      <c r="Q2854" s="13"/>
      <c r="R2854" s="12"/>
      <c r="S2854"/>
    </row>
    <row r="2855" spans="17:19" x14ac:dyDescent="0.45">
      <c r="Q2855" s="13"/>
      <c r="R2855" s="12"/>
      <c r="S2855"/>
    </row>
    <row r="2856" spans="17:19" x14ac:dyDescent="0.45">
      <c r="Q2856" s="13"/>
      <c r="R2856" s="12"/>
      <c r="S2856"/>
    </row>
    <row r="2857" spans="17:19" x14ac:dyDescent="0.45">
      <c r="Q2857" s="13"/>
      <c r="R2857" s="12"/>
      <c r="S2857"/>
    </row>
    <row r="2858" spans="17:19" x14ac:dyDescent="0.45">
      <c r="Q2858" s="13"/>
      <c r="R2858" s="12"/>
      <c r="S2858"/>
    </row>
    <row r="2859" spans="17:19" x14ac:dyDescent="0.45">
      <c r="Q2859" s="13"/>
      <c r="R2859" s="12"/>
      <c r="S2859"/>
    </row>
    <row r="2860" spans="17:19" x14ac:dyDescent="0.45">
      <c r="Q2860" s="13"/>
      <c r="R2860" s="12"/>
      <c r="S2860"/>
    </row>
    <row r="2861" spans="17:19" x14ac:dyDescent="0.45">
      <c r="Q2861" s="13"/>
      <c r="R2861" s="12"/>
      <c r="S2861"/>
    </row>
    <row r="2862" spans="17:19" x14ac:dyDescent="0.45">
      <c r="Q2862" s="13"/>
      <c r="R2862" s="12"/>
      <c r="S2862"/>
    </row>
    <row r="2863" spans="17:19" x14ac:dyDescent="0.45">
      <c r="Q2863" s="13"/>
      <c r="R2863" s="12"/>
      <c r="S2863"/>
    </row>
    <row r="2864" spans="17:19" x14ac:dyDescent="0.45">
      <c r="Q2864" s="13"/>
      <c r="R2864" s="12"/>
      <c r="S2864"/>
    </row>
    <row r="2865" spans="17:19" x14ac:dyDescent="0.45">
      <c r="Q2865" s="13"/>
      <c r="R2865" s="12"/>
      <c r="S2865"/>
    </row>
    <row r="2866" spans="17:19" x14ac:dyDescent="0.45">
      <c r="Q2866" s="13"/>
      <c r="R2866" s="12"/>
      <c r="S2866"/>
    </row>
    <row r="2867" spans="17:19" x14ac:dyDescent="0.45">
      <c r="Q2867" s="13"/>
      <c r="R2867" s="12"/>
      <c r="S2867"/>
    </row>
    <row r="2868" spans="17:19" x14ac:dyDescent="0.45">
      <c r="Q2868" s="13"/>
      <c r="R2868" s="12"/>
      <c r="S2868"/>
    </row>
    <row r="2869" spans="17:19" x14ac:dyDescent="0.45">
      <c r="Q2869" s="13"/>
      <c r="R2869" s="12"/>
      <c r="S2869"/>
    </row>
    <row r="2870" spans="17:19" x14ac:dyDescent="0.45">
      <c r="Q2870" s="13"/>
      <c r="R2870" s="12"/>
      <c r="S2870"/>
    </row>
    <row r="2871" spans="17:19" x14ac:dyDescent="0.45">
      <c r="Q2871" s="13"/>
      <c r="R2871" s="12"/>
      <c r="S2871"/>
    </row>
    <row r="2872" spans="17:19" x14ac:dyDescent="0.45">
      <c r="Q2872" s="13"/>
      <c r="R2872" s="12"/>
      <c r="S2872"/>
    </row>
    <row r="2873" spans="17:19" x14ac:dyDescent="0.45">
      <c r="Q2873" s="13"/>
      <c r="R2873" s="12"/>
      <c r="S2873"/>
    </row>
    <row r="2874" spans="17:19" x14ac:dyDescent="0.45">
      <c r="Q2874" s="13"/>
      <c r="R2874" s="12"/>
      <c r="S2874"/>
    </row>
    <row r="2875" spans="17:19" x14ac:dyDescent="0.45">
      <c r="Q2875" s="13"/>
      <c r="R2875" s="12"/>
      <c r="S2875"/>
    </row>
    <row r="2876" spans="17:19" x14ac:dyDescent="0.45">
      <c r="Q2876" s="13"/>
      <c r="R2876" s="12"/>
      <c r="S2876"/>
    </row>
    <row r="2877" spans="17:19" x14ac:dyDescent="0.45">
      <c r="Q2877" s="13"/>
      <c r="R2877" s="12"/>
      <c r="S2877"/>
    </row>
    <row r="2878" spans="17:19" x14ac:dyDescent="0.45">
      <c r="Q2878" s="13"/>
      <c r="R2878" s="12"/>
      <c r="S2878"/>
    </row>
    <row r="2879" spans="17:19" x14ac:dyDescent="0.45">
      <c r="Q2879" s="13"/>
      <c r="R2879" s="12"/>
      <c r="S2879"/>
    </row>
    <row r="2880" spans="17:19" x14ac:dyDescent="0.45">
      <c r="Q2880" s="13"/>
      <c r="R2880" s="12"/>
      <c r="S2880"/>
    </row>
    <row r="2881" spans="17:19" x14ac:dyDescent="0.45">
      <c r="Q2881" s="13"/>
      <c r="R2881" s="12"/>
      <c r="S2881"/>
    </row>
    <row r="2882" spans="17:19" x14ac:dyDescent="0.45">
      <c r="Q2882" s="13"/>
      <c r="R2882" s="12"/>
      <c r="S2882"/>
    </row>
    <row r="2883" spans="17:19" x14ac:dyDescent="0.45">
      <c r="Q2883" s="13"/>
      <c r="R2883" s="12"/>
      <c r="S2883"/>
    </row>
    <row r="2884" spans="17:19" x14ac:dyDescent="0.45">
      <c r="Q2884" s="13"/>
      <c r="R2884" s="12"/>
      <c r="S2884"/>
    </row>
    <row r="2885" spans="17:19" x14ac:dyDescent="0.45">
      <c r="Q2885" s="13"/>
      <c r="R2885" s="12"/>
      <c r="S2885"/>
    </row>
    <row r="2886" spans="17:19" x14ac:dyDescent="0.45">
      <c r="Q2886" s="13"/>
      <c r="R2886" s="12"/>
      <c r="S2886"/>
    </row>
    <row r="2887" spans="17:19" x14ac:dyDescent="0.45">
      <c r="Q2887" s="13"/>
      <c r="R2887" s="12"/>
      <c r="S2887"/>
    </row>
    <row r="2888" spans="17:19" x14ac:dyDescent="0.45">
      <c r="Q2888" s="13"/>
      <c r="R2888" s="12"/>
      <c r="S2888"/>
    </row>
    <row r="2889" spans="17:19" x14ac:dyDescent="0.45">
      <c r="Q2889" s="13"/>
      <c r="R2889" s="12"/>
      <c r="S2889"/>
    </row>
    <row r="2890" spans="17:19" x14ac:dyDescent="0.45">
      <c r="Q2890" s="13"/>
      <c r="R2890" s="12"/>
      <c r="S2890"/>
    </row>
    <row r="2891" spans="17:19" x14ac:dyDescent="0.45">
      <c r="Q2891" s="13"/>
      <c r="R2891" s="12"/>
      <c r="S2891"/>
    </row>
    <row r="2892" spans="17:19" x14ac:dyDescent="0.45">
      <c r="Q2892" s="13"/>
      <c r="R2892" s="12"/>
      <c r="S2892"/>
    </row>
    <row r="2893" spans="17:19" x14ac:dyDescent="0.45">
      <c r="Q2893" s="13"/>
      <c r="R2893" s="12"/>
      <c r="S2893"/>
    </row>
    <row r="2894" spans="17:19" x14ac:dyDescent="0.45">
      <c r="Q2894" s="13"/>
      <c r="R2894" s="12"/>
      <c r="S2894"/>
    </row>
    <row r="2895" spans="17:19" x14ac:dyDescent="0.45">
      <c r="Q2895" s="13"/>
      <c r="R2895" s="12"/>
      <c r="S2895"/>
    </row>
    <row r="2896" spans="17:19" x14ac:dyDescent="0.45">
      <c r="Q2896" s="13"/>
      <c r="R2896" s="12"/>
      <c r="S2896"/>
    </row>
    <row r="2897" spans="17:19" x14ac:dyDescent="0.45">
      <c r="Q2897" s="13"/>
      <c r="R2897" s="12"/>
      <c r="S2897"/>
    </row>
    <row r="2898" spans="17:19" x14ac:dyDescent="0.45">
      <c r="Q2898" s="13"/>
      <c r="R2898" s="12"/>
      <c r="S2898"/>
    </row>
    <row r="2899" spans="17:19" x14ac:dyDescent="0.45">
      <c r="Q2899" s="13"/>
      <c r="R2899" s="12"/>
      <c r="S2899"/>
    </row>
    <row r="2900" spans="17:19" x14ac:dyDescent="0.45">
      <c r="Q2900" s="13"/>
      <c r="R2900" s="12"/>
      <c r="S2900"/>
    </row>
    <row r="2901" spans="17:19" x14ac:dyDescent="0.45">
      <c r="Q2901" s="13"/>
      <c r="R2901" s="12"/>
      <c r="S2901"/>
    </row>
    <row r="2902" spans="17:19" x14ac:dyDescent="0.45">
      <c r="Q2902" s="13"/>
      <c r="R2902" s="12"/>
      <c r="S2902"/>
    </row>
    <row r="2903" spans="17:19" x14ac:dyDescent="0.45">
      <c r="Q2903" s="13"/>
      <c r="R2903" s="12"/>
      <c r="S2903"/>
    </row>
    <row r="2904" spans="17:19" x14ac:dyDescent="0.45">
      <c r="Q2904" s="13"/>
      <c r="R2904" s="12"/>
      <c r="S2904"/>
    </row>
    <row r="2905" spans="17:19" x14ac:dyDescent="0.45">
      <c r="Q2905" s="13"/>
      <c r="R2905" s="12"/>
      <c r="S2905"/>
    </row>
    <row r="2906" spans="17:19" x14ac:dyDescent="0.45">
      <c r="Q2906" s="13"/>
      <c r="R2906" s="12"/>
      <c r="S2906"/>
    </row>
    <row r="2907" spans="17:19" x14ac:dyDescent="0.45">
      <c r="Q2907" s="13"/>
      <c r="R2907" s="12"/>
      <c r="S2907"/>
    </row>
    <row r="2908" spans="17:19" x14ac:dyDescent="0.45">
      <c r="Q2908" s="13"/>
      <c r="R2908" s="12"/>
      <c r="S2908"/>
    </row>
    <row r="2909" spans="17:19" x14ac:dyDescent="0.45">
      <c r="Q2909" s="13"/>
      <c r="R2909" s="12"/>
      <c r="S2909"/>
    </row>
    <row r="2910" spans="17:19" x14ac:dyDescent="0.45">
      <c r="Q2910" s="13"/>
      <c r="R2910" s="12"/>
      <c r="S2910"/>
    </row>
    <row r="2911" spans="17:19" x14ac:dyDescent="0.45">
      <c r="Q2911" s="13"/>
      <c r="R2911" s="12"/>
      <c r="S2911"/>
    </row>
    <row r="2912" spans="17:19" x14ac:dyDescent="0.45">
      <c r="Q2912" s="13"/>
      <c r="R2912" s="12"/>
      <c r="S2912"/>
    </row>
    <row r="2913" spans="17:19" x14ac:dyDescent="0.45">
      <c r="Q2913" s="13"/>
      <c r="R2913" s="12"/>
      <c r="S2913"/>
    </row>
    <row r="2914" spans="17:19" x14ac:dyDescent="0.45">
      <c r="Q2914" s="13"/>
      <c r="R2914" s="12"/>
      <c r="S2914"/>
    </row>
    <row r="2915" spans="17:19" x14ac:dyDescent="0.45">
      <c r="Q2915" s="13"/>
      <c r="R2915" s="12"/>
      <c r="S2915"/>
    </row>
    <row r="2916" spans="17:19" x14ac:dyDescent="0.45">
      <c r="Q2916" s="13"/>
      <c r="R2916" s="12"/>
      <c r="S2916"/>
    </row>
    <row r="2917" spans="17:19" x14ac:dyDescent="0.45">
      <c r="Q2917" s="13"/>
      <c r="R2917" s="12"/>
      <c r="S2917"/>
    </row>
    <row r="2918" spans="17:19" x14ac:dyDescent="0.45">
      <c r="Q2918" s="13"/>
      <c r="R2918" s="12"/>
      <c r="S2918"/>
    </row>
    <row r="2919" spans="17:19" x14ac:dyDescent="0.45">
      <c r="Q2919" s="13"/>
      <c r="R2919" s="12"/>
      <c r="S2919"/>
    </row>
    <row r="2920" spans="17:19" x14ac:dyDescent="0.45">
      <c r="Q2920" s="13"/>
      <c r="R2920" s="12"/>
      <c r="S2920"/>
    </row>
    <row r="2921" spans="17:19" x14ac:dyDescent="0.45">
      <c r="Q2921" s="13"/>
      <c r="R2921" s="12"/>
      <c r="S2921"/>
    </row>
    <row r="2922" spans="17:19" x14ac:dyDescent="0.45">
      <c r="Q2922" s="13"/>
      <c r="R2922" s="12"/>
      <c r="S2922"/>
    </row>
    <row r="2923" spans="17:19" x14ac:dyDescent="0.45">
      <c r="Q2923" s="13"/>
      <c r="R2923" s="12"/>
      <c r="S2923"/>
    </row>
    <row r="2924" spans="17:19" x14ac:dyDescent="0.45">
      <c r="Q2924" s="13"/>
      <c r="R2924" s="12"/>
      <c r="S2924"/>
    </row>
    <row r="2925" spans="17:19" x14ac:dyDescent="0.45">
      <c r="Q2925" s="13"/>
      <c r="R2925" s="12"/>
      <c r="S2925"/>
    </row>
    <row r="2926" spans="17:19" x14ac:dyDescent="0.45">
      <c r="Q2926" s="13"/>
      <c r="R2926" s="12"/>
      <c r="S2926"/>
    </row>
    <row r="2927" spans="17:19" x14ac:dyDescent="0.45">
      <c r="Q2927" s="13"/>
      <c r="R2927" s="12"/>
      <c r="S2927"/>
    </row>
    <row r="2928" spans="17:19" x14ac:dyDescent="0.45">
      <c r="Q2928" s="13"/>
      <c r="R2928" s="12"/>
      <c r="S2928"/>
    </row>
    <row r="2929" spans="17:19" x14ac:dyDescent="0.45">
      <c r="Q2929" s="13"/>
      <c r="R2929" s="12"/>
      <c r="S2929"/>
    </row>
    <row r="2930" spans="17:19" x14ac:dyDescent="0.45">
      <c r="Q2930" s="13"/>
      <c r="R2930" s="12"/>
      <c r="S2930"/>
    </row>
    <row r="2931" spans="17:19" x14ac:dyDescent="0.45">
      <c r="Q2931" s="13"/>
      <c r="R2931" s="12"/>
      <c r="S2931"/>
    </row>
    <row r="2932" spans="17:19" x14ac:dyDescent="0.45">
      <c r="Q2932" s="13"/>
      <c r="R2932" s="12"/>
      <c r="S2932"/>
    </row>
    <row r="2933" spans="17:19" x14ac:dyDescent="0.45">
      <c r="Q2933" s="13"/>
      <c r="R2933" s="12"/>
      <c r="S2933"/>
    </row>
    <row r="2934" spans="17:19" x14ac:dyDescent="0.45">
      <c r="Q2934" s="13"/>
      <c r="R2934" s="12"/>
      <c r="S2934"/>
    </row>
    <row r="2935" spans="17:19" x14ac:dyDescent="0.45">
      <c r="Q2935" s="13"/>
      <c r="R2935" s="12"/>
      <c r="S2935"/>
    </row>
    <row r="2936" spans="17:19" x14ac:dyDescent="0.45">
      <c r="Q2936" s="13"/>
      <c r="R2936" s="12"/>
      <c r="S2936"/>
    </row>
    <row r="2937" spans="17:19" x14ac:dyDescent="0.45">
      <c r="Q2937" s="13"/>
      <c r="R2937" s="12"/>
      <c r="S2937"/>
    </row>
    <row r="2938" spans="17:19" x14ac:dyDescent="0.45">
      <c r="Q2938" s="13"/>
      <c r="R2938" s="12"/>
      <c r="S2938"/>
    </row>
    <row r="2939" spans="17:19" x14ac:dyDescent="0.45">
      <c r="Q2939" s="13"/>
      <c r="R2939" s="12"/>
      <c r="S2939"/>
    </row>
    <row r="2940" spans="17:19" x14ac:dyDescent="0.45">
      <c r="Q2940" s="13"/>
      <c r="R2940" s="12"/>
      <c r="S2940"/>
    </row>
    <row r="2941" spans="17:19" x14ac:dyDescent="0.45">
      <c r="Q2941" s="13"/>
      <c r="R2941" s="12"/>
      <c r="S2941"/>
    </row>
    <row r="2942" spans="17:19" x14ac:dyDescent="0.45">
      <c r="Q2942" s="13"/>
      <c r="R2942" s="12"/>
      <c r="S2942"/>
    </row>
    <row r="2943" spans="17:19" x14ac:dyDescent="0.45">
      <c r="Q2943" s="13"/>
      <c r="R2943" s="12"/>
      <c r="S2943"/>
    </row>
    <row r="2944" spans="17:19" x14ac:dyDescent="0.45">
      <c r="Q2944" s="13"/>
      <c r="R2944" s="12"/>
      <c r="S2944"/>
    </row>
    <row r="2945" spans="17:19" x14ac:dyDescent="0.45">
      <c r="Q2945" s="13"/>
      <c r="R2945" s="12"/>
      <c r="S2945"/>
    </row>
    <row r="2946" spans="17:19" x14ac:dyDescent="0.45">
      <c r="Q2946" s="13"/>
      <c r="R2946" s="12"/>
      <c r="S2946"/>
    </row>
    <row r="2947" spans="17:19" x14ac:dyDescent="0.45">
      <c r="Q2947" s="13"/>
      <c r="R2947" s="12"/>
      <c r="S2947"/>
    </row>
    <row r="2948" spans="17:19" x14ac:dyDescent="0.45">
      <c r="Q2948" s="13"/>
      <c r="R2948" s="12"/>
      <c r="S2948"/>
    </row>
    <row r="2949" spans="17:19" x14ac:dyDescent="0.45">
      <c r="Q2949" s="13"/>
      <c r="R2949" s="12"/>
      <c r="S2949"/>
    </row>
    <row r="2950" spans="17:19" x14ac:dyDescent="0.45">
      <c r="Q2950" s="13"/>
      <c r="R2950" s="12"/>
      <c r="S2950"/>
    </row>
    <row r="2951" spans="17:19" x14ac:dyDescent="0.45">
      <c r="Q2951" s="13"/>
      <c r="R2951" s="12"/>
      <c r="S2951"/>
    </row>
    <row r="2952" spans="17:19" x14ac:dyDescent="0.45">
      <c r="Q2952" s="13"/>
      <c r="R2952" s="12"/>
      <c r="S2952"/>
    </row>
    <row r="2953" spans="17:19" x14ac:dyDescent="0.45">
      <c r="Q2953" s="13"/>
      <c r="R2953" s="12"/>
      <c r="S2953"/>
    </row>
    <row r="2954" spans="17:19" x14ac:dyDescent="0.45">
      <c r="Q2954" s="13"/>
      <c r="R2954" s="12"/>
      <c r="S2954"/>
    </row>
    <row r="2955" spans="17:19" x14ac:dyDescent="0.45">
      <c r="Q2955" s="13"/>
      <c r="R2955" s="12"/>
      <c r="S2955"/>
    </row>
    <row r="2956" spans="17:19" x14ac:dyDescent="0.45">
      <c r="Q2956" s="13"/>
      <c r="R2956" s="12"/>
      <c r="S2956"/>
    </row>
    <row r="2957" spans="17:19" x14ac:dyDescent="0.45">
      <c r="Q2957" s="13"/>
      <c r="R2957" s="12"/>
      <c r="S2957"/>
    </row>
    <row r="2958" spans="17:19" x14ac:dyDescent="0.45">
      <c r="Q2958" s="13"/>
      <c r="R2958" s="12"/>
      <c r="S2958"/>
    </row>
    <row r="2959" spans="17:19" x14ac:dyDescent="0.45">
      <c r="Q2959" s="13"/>
      <c r="R2959" s="12"/>
      <c r="S2959"/>
    </row>
    <row r="2960" spans="17:19" x14ac:dyDescent="0.45">
      <c r="Q2960" s="13"/>
      <c r="R2960" s="12"/>
      <c r="S2960"/>
    </row>
    <row r="2961" spans="17:19" x14ac:dyDescent="0.45">
      <c r="Q2961" s="13"/>
      <c r="R2961" s="12"/>
      <c r="S2961"/>
    </row>
    <row r="2962" spans="17:19" x14ac:dyDescent="0.45">
      <c r="Q2962" s="13"/>
      <c r="R2962" s="12"/>
      <c r="S2962"/>
    </row>
    <row r="2963" spans="17:19" x14ac:dyDescent="0.45">
      <c r="Q2963" s="13"/>
      <c r="R2963" s="12"/>
      <c r="S2963"/>
    </row>
    <row r="2964" spans="17:19" x14ac:dyDescent="0.45">
      <c r="Q2964" s="13"/>
      <c r="R2964" s="12"/>
      <c r="S2964"/>
    </row>
    <row r="2965" spans="17:19" x14ac:dyDescent="0.45">
      <c r="Q2965" s="13"/>
      <c r="R2965" s="12"/>
      <c r="S2965"/>
    </row>
    <row r="2966" spans="17:19" x14ac:dyDescent="0.45">
      <c r="Q2966" s="13"/>
      <c r="R2966" s="12"/>
      <c r="S2966"/>
    </row>
    <row r="2967" spans="17:19" x14ac:dyDescent="0.45">
      <c r="Q2967" s="13"/>
      <c r="R2967" s="12"/>
      <c r="S2967"/>
    </row>
    <row r="2968" spans="17:19" x14ac:dyDescent="0.45">
      <c r="Q2968" s="13"/>
      <c r="R2968" s="12"/>
      <c r="S2968"/>
    </row>
    <row r="2969" spans="17:19" x14ac:dyDescent="0.45">
      <c r="Q2969" s="13"/>
      <c r="R2969" s="12"/>
      <c r="S2969"/>
    </row>
    <row r="2970" spans="17:19" x14ac:dyDescent="0.45">
      <c r="Q2970" s="13"/>
      <c r="R2970" s="12"/>
      <c r="S2970"/>
    </row>
    <row r="2971" spans="17:19" x14ac:dyDescent="0.45">
      <c r="Q2971" s="13"/>
      <c r="R2971" s="12"/>
      <c r="S2971"/>
    </row>
    <row r="2972" spans="17:19" x14ac:dyDescent="0.45">
      <c r="Q2972" s="13"/>
      <c r="R2972" s="12"/>
      <c r="S2972"/>
    </row>
    <row r="2973" spans="17:19" x14ac:dyDescent="0.45">
      <c r="Q2973" s="13"/>
      <c r="R2973" s="12"/>
      <c r="S2973"/>
    </row>
    <row r="2974" spans="17:19" x14ac:dyDescent="0.45">
      <c r="Q2974" s="13"/>
      <c r="R2974" s="12"/>
      <c r="S2974"/>
    </row>
    <row r="2975" spans="17:19" x14ac:dyDescent="0.45">
      <c r="Q2975" s="13"/>
      <c r="R2975" s="12"/>
      <c r="S2975"/>
    </row>
    <row r="2976" spans="17:19" x14ac:dyDescent="0.45">
      <c r="Q2976" s="13"/>
      <c r="R2976" s="12"/>
      <c r="S2976"/>
    </row>
    <row r="2977" spans="17:19" x14ac:dyDescent="0.45">
      <c r="Q2977" s="13"/>
      <c r="R2977" s="12"/>
      <c r="S2977"/>
    </row>
    <row r="2978" spans="17:19" x14ac:dyDescent="0.45">
      <c r="Q2978" s="13"/>
      <c r="R2978" s="12"/>
      <c r="S2978"/>
    </row>
    <row r="2979" spans="17:19" x14ac:dyDescent="0.45">
      <c r="Q2979" s="13"/>
      <c r="R2979" s="12"/>
      <c r="S2979"/>
    </row>
    <row r="2980" spans="17:19" x14ac:dyDescent="0.45">
      <c r="Q2980" s="13"/>
      <c r="R2980" s="12"/>
      <c r="S2980"/>
    </row>
    <row r="2981" spans="17:19" x14ac:dyDescent="0.45">
      <c r="Q2981" s="13"/>
      <c r="R2981" s="12"/>
      <c r="S2981"/>
    </row>
    <row r="2982" spans="17:19" x14ac:dyDescent="0.45">
      <c r="Q2982" s="13"/>
      <c r="R2982" s="12"/>
      <c r="S2982"/>
    </row>
    <row r="2983" spans="17:19" x14ac:dyDescent="0.45">
      <c r="Q2983" s="13"/>
      <c r="R2983" s="12"/>
      <c r="S2983"/>
    </row>
    <row r="2984" spans="17:19" x14ac:dyDescent="0.45">
      <c r="Q2984" s="13"/>
      <c r="R2984" s="12"/>
      <c r="S2984"/>
    </row>
    <row r="2985" spans="17:19" x14ac:dyDescent="0.45">
      <c r="Q2985" s="13"/>
      <c r="R2985" s="12"/>
      <c r="S2985"/>
    </row>
    <row r="2986" spans="17:19" x14ac:dyDescent="0.45">
      <c r="Q2986" s="13"/>
      <c r="R2986" s="12"/>
      <c r="S2986"/>
    </row>
    <row r="2987" spans="17:19" x14ac:dyDescent="0.45">
      <c r="Q2987" s="13"/>
      <c r="R2987" s="12"/>
      <c r="S2987"/>
    </row>
    <row r="2988" spans="17:19" x14ac:dyDescent="0.45">
      <c r="Q2988" s="13"/>
      <c r="R2988" s="12"/>
      <c r="S2988"/>
    </row>
    <row r="2989" spans="17:19" x14ac:dyDescent="0.45">
      <c r="Q2989" s="13"/>
      <c r="R2989" s="12"/>
      <c r="S2989"/>
    </row>
    <row r="2990" spans="17:19" x14ac:dyDescent="0.45">
      <c r="Q2990" s="13"/>
      <c r="R2990" s="12"/>
      <c r="S2990"/>
    </row>
    <row r="2991" spans="17:19" x14ac:dyDescent="0.45">
      <c r="Q2991" s="13"/>
      <c r="R2991" s="12"/>
      <c r="S2991"/>
    </row>
    <row r="2992" spans="17:19" x14ac:dyDescent="0.45">
      <c r="Q2992" s="13"/>
      <c r="R2992" s="12"/>
      <c r="S2992"/>
    </row>
    <row r="2993" spans="17:19" x14ac:dyDescent="0.45">
      <c r="Q2993" s="13"/>
      <c r="R2993" s="12"/>
      <c r="S2993"/>
    </row>
    <row r="2994" spans="17:19" x14ac:dyDescent="0.45">
      <c r="Q2994" s="13"/>
      <c r="R2994" s="12"/>
      <c r="S2994"/>
    </row>
    <row r="2995" spans="17:19" x14ac:dyDescent="0.45">
      <c r="Q2995" s="13"/>
      <c r="R2995" s="12"/>
      <c r="S2995"/>
    </row>
    <row r="2996" spans="17:19" x14ac:dyDescent="0.45">
      <c r="Q2996" s="13"/>
      <c r="R2996" s="12"/>
      <c r="S2996"/>
    </row>
    <row r="2997" spans="17:19" x14ac:dyDescent="0.45">
      <c r="Q2997" s="13"/>
      <c r="R2997" s="12"/>
      <c r="S2997"/>
    </row>
    <row r="2998" spans="17:19" x14ac:dyDescent="0.45">
      <c r="Q2998" s="13"/>
      <c r="R2998" s="12"/>
      <c r="S2998"/>
    </row>
    <row r="2999" spans="17:19" x14ac:dyDescent="0.45">
      <c r="Q2999" s="13"/>
      <c r="R2999" s="12"/>
      <c r="S2999"/>
    </row>
    <row r="3000" spans="17:19" x14ac:dyDescent="0.45">
      <c r="Q3000" s="13"/>
      <c r="R3000" s="12"/>
      <c r="S3000"/>
    </row>
    <row r="3001" spans="17:19" x14ac:dyDescent="0.45">
      <c r="Q3001" s="13"/>
      <c r="R3001" s="12"/>
      <c r="S3001"/>
    </row>
    <row r="3002" spans="17:19" x14ac:dyDescent="0.45">
      <c r="Q3002" s="13"/>
      <c r="R3002" s="12"/>
      <c r="S3002"/>
    </row>
    <row r="3003" spans="17:19" x14ac:dyDescent="0.45">
      <c r="Q3003" s="13"/>
      <c r="R3003" s="12"/>
      <c r="S3003"/>
    </row>
    <row r="3004" spans="17:19" x14ac:dyDescent="0.45">
      <c r="Q3004" s="13"/>
      <c r="R3004" s="12"/>
      <c r="S3004"/>
    </row>
    <row r="3005" spans="17:19" x14ac:dyDescent="0.45">
      <c r="Q3005" s="13"/>
      <c r="R3005" s="12"/>
      <c r="S3005"/>
    </row>
    <row r="3006" spans="17:19" x14ac:dyDescent="0.45">
      <c r="Q3006" s="13"/>
      <c r="R3006" s="12"/>
      <c r="S3006"/>
    </row>
    <row r="3007" spans="17:19" x14ac:dyDescent="0.45">
      <c r="Q3007" s="13"/>
      <c r="R3007" s="12"/>
      <c r="S3007"/>
    </row>
    <row r="3008" spans="17:19" x14ac:dyDescent="0.45">
      <c r="Q3008" s="13"/>
      <c r="R3008" s="12"/>
      <c r="S3008"/>
    </row>
    <row r="3009" spans="17:19" x14ac:dyDescent="0.45">
      <c r="Q3009" s="13"/>
      <c r="R3009" s="12"/>
      <c r="S3009"/>
    </row>
    <row r="3010" spans="17:19" x14ac:dyDescent="0.45">
      <c r="Q3010" s="13"/>
      <c r="R3010" s="12"/>
      <c r="S3010"/>
    </row>
    <row r="3011" spans="17:19" x14ac:dyDescent="0.45">
      <c r="Q3011" s="13"/>
      <c r="R3011" s="12"/>
      <c r="S3011"/>
    </row>
    <row r="3012" spans="17:19" x14ac:dyDescent="0.45">
      <c r="Q3012" s="13"/>
      <c r="R3012" s="12"/>
      <c r="S3012"/>
    </row>
    <row r="3013" spans="17:19" x14ac:dyDescent="0.45">
      <c r="Q3013" s="13"/>
      <c r="R3013" s="12"/>
      <c r="S3013"/>
    </row>
    <row r="3014" spans="17:19" x14ac:dyDescent="0.45">
      <c r="Q3014" s="13"/>
      <c r="R3014" s="12"/>
      <c r="S3014"/>
    </row>
    <row r="3015" spans="17:19" x14ac:dyDescent="0.45">
      <c r="Q3015" s="13"/>
      <c r="R3015" s="12"/>
      <c r="S3015"/>
    </row>
    <row r="3016" spans="17:19" x14ac:dyDescent="0.45">
      <c r="Q3016" s="13"/>
      <c r="R3016" s="12"/>
      <c r="S3016"/>
    </row>
    <row r="3017" spans="17:19" x14ac:dyDescent="0.45">
      <c r="Q3017" s="13"/>
      <c r="R3017" s="12"/>
      <c r="S3017"/>
    </row>
    <row r="3018" spans="17:19" x14ac:dyDescent="0.45">
      <c r="Q3018" s="13"/>
      <c r="R3018" s="12"/>
      <c r="S3018"/>
    </row>
    <row r="3019" spans="17:19" x14ac:dyDescent="0.45">
      <c r="Q3019" s="13"/>
      <c r="R3019" s="12"/>
      <c r="S3019"/>
    </row>
    <row r="3020" spans="17:19" x14ac:dyDescent="0.45">
      <c r="Q3020" s="13"/>
      <c r="R3020" s="12"/>
      <c r="S3020"/>
    </row>
    <row r="3021" spans="17:19" x14ac:dyDescent="0.45">
      <c r="Q3021" s="13"/>
      <c r="R3021" s="12"/>
      <c r="S3021"/>
    </row>
    <row r="3022" spans="17:19" x14ac:dyDescent="0.45">
      <c r="Q3022" s="13"/>
      <c r="R3022" s="12"/>
      <c r="S3022"/>
    </row>
    <row r="3023" spans="17:19" x14ac:dyDescent="0.45">
      <c r="Q3023" s="13"/>
      <c r="R3023" s="12"/>
      <c r="S3023"/>
    </row>
    <row r="3024" spans="17:19" x14ac:dyDescent="0.45">
      <c r="Q3024" s="13"/>
      <c r="R3024" s="12"/>
      <c r="S3024"/>
    </row>
    <row r="3025" spans="17:19" x14ac:dyDescent="0.45">
      <c r="Q3025" s="13"/>
      <c r="R3025" s="12"/>
      <c r="S3025"/>
    </row>
    <row r="3026" spans="17:19" x14ac:dyDescent="0.45">
      <c r="Q3026" s="13"/>
      <c r="R3026" s="12"/>
      <c r="S3026"/>
    </row>
    <row r="3027" spans="17:19" x14ac:dyDescent="0.45">
      <c r="Q3027" s="13"/>
      <c r="R3027" s="12"/>
      <c r="S3027"/>
    </row>
    <row r="3028" spans="17:19" x14ac:dyDescent="0.45">
      <c r="Q3028" s="13"/>
      <c r="R3028" s="12"/>
      <c r="S3028"/>
    </row>
    <row r="3029" spans="17:19" x14ac:dyDescent="0.45">
      <c r="Q3029" s="13"/>
      <c r="R3029" s="12"/>
      <c r="S3029"/>
    </row>
    <row r="3030" spans="17:19" x14ac:dyDescent="0.45">
      <c r="Q3030" s="13"/>
      <c r="R3030" s="12"/>
      <c r="S3030"/>
    </row>
    <row r="3031" spans="17:19" x14ac:dyDescent="0.45">
      <c r="Q3031" s="13"/>
      <c r="R3031" s="12"/>
      <c r="S3031"/>
    </row>
    <row r="3032" spans="17:19" x14ac:dyDescent="0.45">
      <c r="Q3032" s="13"/>
      <c r="R3032" s="12"/>
      <c r="S3032"/>
    </row>
    <row r="3033" spans="17:19" x14ac:dyDescent="0.45">
      <c r="Q3033" s="13"/>
      <c r="R3033" s="12"/>
      <c r="S3033"/>
    </row>
    <row r="3034" spans="17:19" x14ac:dyDescent="0.45">
      <c r="Q3034" s="13"/>
      <c r="R3034" s="12"/>
      <c r="S3034"/>
    </row>
    <row r="3035" spans="17:19" x14ac:dyDescent="0.45">
      <c r="Q3035" s="13"/>
      <c r="R3035" s="12"/>
      <c r="S3035"/>
    </row>
    <row r="3036" spans="17:19" x14ac:dyDescent="0.45">
      <c r="Q3036" s="13"/>
      <c r="R3036" s="12"/>
      <c r="S3036"/>
    </row>
    <row r="3037" spans="17:19" x14ac:dyDescent="0.45">
      <c r="Q3037" s="13"/>
      <c r="R3037" s="12"/>
      <c r="S3037"/>
    </row>
    <row r="3038" spans="17:19" x14ac:dyDescent="0.45">
      <c r="Q3038" s="13"/>
      <c r="R3038" s="12"/>
      <c r="S3038"/>
    </row>
    <row r="3039" spans="17:19" x14ac:dyDescent="0.45">
      <c r="Q3039" s="13"/>
      <c r="R3039" s="12"/>
      <c r="S3039"/>
    </row>
    <row r="3040" spans="17:19" x14ac:dyDescent="0.45">
      <c r="Q3040" s="13"/>
      <c r="R3040" s="12"/>
      <c r="S3040"/>
    </row>
    <row r="3041" spans="17:19" x14ac:dyDescent="0.45">
      <c r="Q3041" s="13"/>
      <c r="R3041" s="12"/>
      <c r="S3041"/>
    </row>
    <row r="3042" spans="17:19" x14ac:dyDescent="0.45">
      <c r="Q3042" s="13"/>
      <c r="R3042" s="12"/>
      <c r="S3042"/>
    </row>
    <row r="3043" spans="17:19" x14ac:dyDescent="0.45">
      <c r="Q3043" s="13"/>
      <c r="R3043" s="12"/>
      <c r="S3043"/>
    </row>
    <row r="3044" spans="17:19" x14ac:dyDescent="0.45">
      <c r="Q3044" s="13"/>
      <c r="R3044" s="12"/>
      <c r="S3044"/>
    </row>
    <row r="3045" spans="17:19" x14ac:dyDescent="0.45">
      <c r="Q3045" s="13"/>
      <c r="R3045" s="12"/>
      <c r="S3045"/>
    </row>
    <row r="3046" spans="17:19" x14ac:dyDescent="0.45">
      <c r="Q3046" s="13"/>
      <c r="R3046" s="12"/>
      <c r="S3046"/>
    </row>
    <row r="3047" spans="17:19" x14ac:dyDescent="0.45">
      <c r="Q3047" s="13"/>
      <c r="R3047" s="12"/>
      <c r="S3047"/>
    </row>
    <row r="3048" spans="17:19" x14ac:dyDescent="0.45">
      <c r="Q3048" s="13"/>
      <c r="R3048" s="12"/>
      <c r="S3048"/>
    </row>
    <row r="3049" spans="17:19" x14ac:dyDescent="0.45">
      <c r="Q3049" s="13"/>
      <c r="R3049" s="12"/>
      <c r="S3049"/>
    </row>
    <row r="3050" spans="17:19" x14ac:dyDescent="0.45">
      <c r="Q3050" s="13"/>
      <c r="R3050" s="12"/>
      <c r="S3050"/>
    </row>
    <row r="3051" spans="17:19" x14ac:dyDescent="0.45">
      <c r="Q3051" s="13"/>
      <c r="R3051" s="12"/>
      <c r="S3051"/>
    </row>
    <row r="3052" spans="17:19" x14ac:dyDescent="0.45">
      <c r="Q3052" s="13"/>
      <c r="R3052" s="12"/>
      <c r="S3052"/>
    </row>
    <row r="3053" spans="17:19" x14ac:dyDescent="0.45">
      <c r="Q3053" s="13"/>
      <c r="R3053" s="12"/>
      <c r="S3053"/>
    </row>
    <row r="3054" spans="17:19" x14ac:dyDescent="0.45">
      <c r="Q3054" s="13"/>
      <c r="R3054" s="12"/>
      <c r="S3054"/>
    </row>
    <row r="3055" spans="17:19" x14ac:dyDescent="0.45">
      <c r="Q3055" s="13"/>
      <c r="R3055" s="12"/>
      <c r="S3055"/>
    </row>
    <row r="3056" spans="17:19" x14ac:dyDescent="0.45">
      <c r="Q3056" s="13"/>
      <c r="R3056" s="12"/>
      <c r="S3056"/>
    </row>
    <row r="3057" spans="17:19" x14ac:dyDescent="0.45">
      <c r="Q3057" s="13"/>
      <c r="R3057" s="12"/>
      <c r="S3057"/>
    </row>
    <row r="3058" spans="17:19" x14ac:dyDescent="0.45">
      <c r="Q3058" s="13"/>
      <c r="R3058" s="12"/>
      <c r="S3058"/>
    </row>
    <row r="3059" spans="17:19" x14ac:dyDescent="0.45">
      <c r="Q3059" s="13"/>
      <c r="R3059" s="12"/>
      <c r="S3059"/>
    </row>
    <row r="3060" spans="17:19" x14ac:dyDescent="0.45">
      <c r="Q3060" s="13"/>
      <c r="R3060" s="12"/>
      <c r="S3060"/>
    </row>
    <row r="3061" spans="17:19" x14ac:dyDescent="0.45">
      <c r="Q3061" s="13"/>
      <c r="R3061" s="12"/>
      <c r="S3061"/>
    </row>
    <row r="3062" spans="17:19" x14ac:dyDescent="0.45">
      <c r="Q3062" s="13"/>
      <c r="R3062" s="12"/>
      <c r="S3062"/>
    </row>
    <row r="3063" spans="17:19" x14ac:dyDescent="0.45">
      <c r="Q3063" s="13"/>
      <c r="R3063" s="12"/>
      <c r="S3063"/>
    </row>
    <row r="3064" spans="17:19" x14ac:dyDescent="0.45">
      <c r="Q3064" s="13"/>
      <c r="R3064" s="12"/>
      <c r="S3064"/>
    </row>
    <row r="3065" spans="17:19" x14ac:dyDescent="0.45">
      <c r="Q3065" s="13"/>
      <c r="R3065" s="12"/>
      <c r="S3065"/>
    </row>
    <row r="3066" spans="17:19" x14ac:dyDescent="0.45">
      <c r="Q3066" s="13"/>
      <c r="R3066" s="12"/>
      <c r="S3066"/>
    </row>
    <row r="3067" spans="17:19" x14ac:dyDescent="0.45">
      <c r="Q3067" s="13"/>
      <c r="R3067" s="12"/>
      <c r="S3067"/>
    </row>
    <row r="3068" spans="17:19" x14ac:dyDescent="0.45">
      <c r="Q3068" s="13"/>
      <c r="R3068" s="12"/>
      <c r="S3068"/>
    </row>
    <row r="3069" spans="17:19" x14ac:dyDescent="0.45">
      <c r="Q3069" s="13"/>
      <c r="R3069" s="12"/>
      <c r="S3069"/>
    </row>
    <row r="3070" spans="17:19" x14ac:dyDescent="0.45">
      <c r="Q3070" s="13"/>
      <c r="R3070" s="12"/>
      <c r="S3070"/>
    </row>
    <row r="3071" spans="17:19" x14ac:dyDescent="0.45">
      <c r="Q3071" s="13"/>
      <c r="R3071" s="12"/>
      <c r="S3071"/>
    </row>
    <row r="3072" spans="17:19" x14ac:dyDescent="0.45">
      <c r="Q3072" s="13"/>
      <c r="R3072" s="12"/>
      <c r="S3072"/>
    </row>
    <row r="3073" spans="17:19" x14ac:dyDescent="0.45">
      <c r="Q3073" s="13"/>
      <c r="R3073" s="12"/>
      <c r="S3073"/>
    </row>
    <row r="3074" spans="17:19" x14ac:dyDescent="0.45">
      <c r="Q3074" s="13"/>
      <c r="R3074" s="12"/>
      <c r="S3074"/>
    </row>
    <row r="3075" spans="17:19" x14ac:dyDescent="0.45">
      <c r="Q3075" s="13"/>
      <c r="R3075" s="12"/>
      <c r="S3075"/>
    </row>
    <row r="3076" spans="17:19" x14ac:dyDescent="0.45">
      <c r="Q3076" s="13"/>
      <c r="R3076" s="12"/>
      <c r="S3076"/>
    </row>
    <row r="3077" spans="17:19" x14ac:dyDescent="0.45">
      <c r="Q3077" s="13"/>
      <c r="R3077" s="12"/>
      <c r="S3077"/>
    </row>
    <row r="3078" spans="17:19" x14ac:dyDescent="0.45">
      <c r="Q3078" s="13"/>
      <c r="R3078" s="12"/>
      <c r="S3078"/>
    </row>
    <row r="3079" spans="17:19" x14ac:dyDescent="0.45">
      <c r="Q3079" s="13"/>
      <c r="R3079" s="12"/>
      <c r="S3079"/>
    </row>
    <row r="3080" spans="17:19" x14ac:dyDescent="0.45">
      <c r="Q3080" s="13"/>
      <c r="R3080" s="12"/>
      <c r="S3080"/>
    </row>
    <row r="3081" spans="17:19" x14ac:dyDescent="0.45">
      <c r="Q3081" s="13"/>
      <c r="R3081" s="12"/>
      <c r="S3081"/>
    </row>
    <row r="3082" spans="17:19" x14ac:dyDescent="0.45">
      <c r="Q3082" s="13"/>
      <c r="R3082" s="12"/>
      <c r="S3082"/>
    </row>
    <row r="3083" spans="17:19" x14ac:dyDescent="0.45">
      <c r="Q3083" s="13"/>
      <c r="R3083" s="12"/>
      <c r="S3083"/>
    </row>
    <row r="3084" spans="17:19" x14ac:dyDescent="0.45">
      <c r="Q3084" s="13"/>
      <c r="R3084" s="12"/>
      <c r="S3084"/>
    </row>
    <row r="3085" spans="17:19" x14ac:dyDescent="0.45">
      <c r="Q3085" s="13"/>
      <c r="R3085" s="12"/>
      <c r="S3085"/>
    </row>
    <row r="3086" spans="17:19" x14ac:dyDescent="0.45">
      <c r="Q3086" s="13"/>
      <c r="R3086" s="12"/>
      <c r="S3086"/>
    </row>
    <row r="3087" spans="17:19" x14ac:dyDescent="0.45">
      <c r="Q3087" s="13"/>
      <c r="R3087" s="12"/>
      <c r="S3087"/>
    </row>
    <row r="3088" spans="17:19" x14ac:dyDescent="0.45">
      <c r="Q3088" s="13"/>
      <c r="R3088" s="12"/>
      <c r="S3088"/>
    </row>
    <row r="3089" spans="17:19" x14ac:dyDescent="0.45">
      <c r="Q3089" s="13"/>
      <c r="R3089" s="12"/>
      <c r="S3089"/>
    </row>
    <row r="3090" spans="17:19" x14ac:dyDescent="0.45">
      <c r="Q3090" s="13"/>
      <c r="R3090" s="12"/>
      <c r="S3090"/>
    </row>
    <row r="3091" spans="17:19" x14ac:dyDescent="0.45">
      <c r="Q3091" s="13"/>
      <c r="R3091" s="12"/>
      <c r="S3091"/>
    </row>
    <row r="3092" spans="17:19" x14ac:dyDescent="0.45">
      <c r="Q3092" s="13"/>
      <c r="R3092" s="12"/>
      <c r="S3092"/>
    </row>
    <row r="3093" spans="17:19" x14ac:dyDescent="0.45">
      <c r="Q3093" s="13"/>
      <c r="R3093" s="12"/>
      <c r="S3093"/>
    </row>
    <row r="3094" spans="17:19" x14ac:dyDescent="0.45">
      <c r="Q3094" s="13"/>
      <c r="R3094" s="12"/>
      <c r="S3094"/>
    </row>
    <row r="3095" spans="17:19" x14ac:dyDescent="0.45">
      <c r="Q3095" s="13"/>
      <c r="R3095" s="12"/>
      <c r="S3095"/>
    </row>
    <row r="3096" spans="17:19" x14ac:dyDescent="0.45">
      <c r="Q3096" s="13"/>
      <c r="R3096" s="12"/>
      <c r="S3096"/>
    </row>
    <row r="3097" spans="17:19" x14ac:dyDescent="0.45">
      <c r="Q3097" s="13"/>
      <c r="R3097" s="12"/>
      <c r="S3097"/>
    </row>
    <row r="3098" spans="17:19" x14ac:dyDescent="0.45">
      <c r="Q3098" s="13"/>
      <c r="R3098" s="12"/>
      <c r="S3098"/>
    </row>
    <row r="3099" spans="17:19" x14ac:dyDescent="0.45">
      <c r="Q3099" s="13"/>
      <c r="R3099" s="12"/>
      <c r="S3099"/>
    </row>
    <row r="3100" spans="17:19" x14ac:dyDescent="0.45">
      <c r="Q3100" s="13"/>
      <c r="R3100" s="12"/>
      <c r="S3100"/>
    </row>
    <row r="3101" spans="17:19" x14ac:dyDescent="0.45">
      <c r="Q3101" s="13"/>
      <c r="R3101" s="12"/>
      <c r="S3101"/>
    </row>
    <row r="3102" spans="17:19" x14ac:dyDescent="0.45">
      <c r="Q3102" s="13"/>
      <c r="R3102" s="12"/>
      <c r="S3102"/>
    </row>
    <row r="3103" spans="17:19" x14ac:dyDescent="0.45">
      <c r="Q3103" s="13"/>
      <c r="R3103" s="12"/>
      <c r="S3103"/>
    </row>
    <row r="3104" spans="17:19" x14ac:dyDescent="0.45">
      <c r="Q3104" s="13"/>
      <c r="R3104" s="12"/>
      <c r="S3104"/>
    </row>
    <row r="3105" spans="17:19" x14ac:dyDescent="0.45">
      <c r="Q3105" s="13"/>
      <c r="R3105" s="12"/>
      <c r="S3105"/>
    </row>
    <row r="3106" spans="17:19" x14ac:dyDescent="0.45">
      <c r="Q3106" s="13"/>
      <c r="R3106" s="12"/>
      <c r="S3106"/>
    </row>
    <row r="3107" spans="17:19" x14ac:dyDescent="0.45">
      <c r="Q3107" s="13"/>
      <c r="R3107" s="12"/>
      <c r="S3107"/>
    </row>
    <row r="3108" spans="17:19" x14ac:dyDescent="0.45">
      <c r="Q3108" s="13"/>
      <c r="R3108" s="12"/>
      <c r="S3108"/>
    </row>
    <row r="3109" spans="17:19" x14ac:dyDescent="0.45">
      <c r="Q3109" s="13"/>
      <c r="R3109" s="12"/>
      <c r="S3109"/>
    </row>
    <row r="3110" spans="17:19" x14ac:dyDescent="0.45">
      <c r="Q3110" s="13"/>
      <c r="R3110" s="12"/>
      <c r="S3110"/>
    </row>
    <row r="3111" spans="17:19" x14ac:dyDescent="0.45">
      <c r="Q3111" s="13"/>
      <c r="R3111" s="12"/>
      <c r="S3111"/>
    </row>
    <row r="3112" spans="17:19" x14ac:dyDescent="0.45">
      <c r="Q3112" s="13"/>
      <c r="R3112" s="12"/>
      <c r="S3112"/>
    </row>
    <row r="3113" spans="17:19" x14ac:dyDescent="0.45">
      <c r="Q3113" s="13"/>
      <c r="R3113" s="12"/>
      <c r="S3113"/>
    </row>
    <row r="3114" spans="17:19" x14ac:dyDescent="0.45">
      <c r="Q3114" s="13"/>
      <c r="R3114" s="12"/>
      <c r="S3114"/>
    </row>
    <row r="3115" spans="17:19" x14ac:dyDescent="0.45">
      <c r="Q3115" s="13"/>
      <c r="R3115" s="12"/>
      <c r="S3115"/>
    </row>
    <row r="3116" spans="17:19" x14ac:dyDescent="0.45">
      <c r="Q3116" s="13"/>
      <c r="R3116" s="12"/>
      <c r="S3116"/>
    </row>
    <row r="3117" spans="17:19" x14ac:dyDescent="0.45">
      <c r="Q3117" s="13"/>
      <c r="R3117" s="12"/>
      <c r="S3117"/>
    </row>
    <row r="3118" spans="17:19" x14ac:dyDescent="0.45">
      <c r="Q3118" s="13"/>
      <c r="R3118" s="12"/>
      <c r="S3118"/>
    </row>
    <row r="3119" spans="17:19" x14ac:dyDescent="0.45">
      <c r="Q3119" s="13"/>
      <c r="R3119" s="12"/>
      <c r="S3119"/>
    </row>
    <row r="3120" spans="17:19" x14ac:dyDescent="0.45">
      <c r="Q3120" s="13"/>
      <c r="R3120" s="12"/>
      <c r="S3120"/>
    </row>
    <row r="3121" spans="17:19" x14ac:dyDescent="0.45">
      <c r="Q3121" s="13"/>
      <c r="R3121" s="12"/>
      <c r="S3121"/>
    </row>
    <row r="3122" spans="17:19" x14ac:dyDescent="0.45">
      <c r="Q3122" s="13"/>
      <c r="R3122" s="12"/>
      <c r="S3122"/>
    </row>
    <row r="3123" spans="17:19" x14ac:dyDescent="0.45">
      <c r="Q3123" s="13"/>
      <c r="R3123" s="12"/>
      <c r="S3123"/>
    </row>
    <row r="3124" spans="17:19" x14ac:dyDescent="0.45">
      <c r="Q3124" s="13"/>
      <c r="R3124" s="12"/>
      <c r="S3124"/>
    </row>
    <row r="3125" spans="17:19" x14ac:dyDescent="0.45">
      <c r="Q3125" s="13"/>
      <c r="R3125" s="12"/>
      <c r="S3125"/>
    </row>
    <row r="3126" spans="17:19" x14ac:dyDescent="0.45">
      <c r="Q3126" s="13"/>
      <c r="R3126" s="12"/>
      <c r="S3126"/>
    </row>
    <row r="3127" spans="17:19" x14ac:dyDescent="0.45">
      <c r="Q3127" s="13"/>
      <c r="R3127" s="12"/>
      <c r="S3127"/>
    </row>
    <row r="3128" spans="17:19" x14ac:dyDescent="0.45">
      <c r="Q3128" s="13"/>
      <c r="R3128" s="12"/>
      <c r="S3128"/>
    </row>
    <row r="3129" spans="17:19" x14ac:dyDescent="0.45">
      <c r="Q3129" s="13"/>
      <c r="R3129" s="12"/>
      <c r="S3129"/>
    </row>
    <row r="3130" spans="17:19" x14ac:dyDescent="0.45">
      <c r="Q3130" s="13"/>
      <c r="R3130" s="12"/>
      <c r="S3130"/>
    </row>
    <row r="3131" spans="17:19" x14ac:dyDescent="0.45">
      <c r="Q3131" s="13"/>
      <c r="R3131" s="12"/>
      <c r="S3131"/>
    </row>
    <row r="3132" spans="17:19" x14ac:dyDescent="0.45">
      <c r="Q3132" s="13"/>
      <c r="R3132" s="12"/>
      <c r="S3132"/>
    </row>
    <row r="3133" spans="17:19" x14ac:dyDescent="0.45">
      <c r="Q3133" s="13"/>
      <c r="R3133" s="12"/>
      <c r="S3133"/>
    </row>
    <row r="3134" spans="17:19" x14ac:dyDescent="0.45">
      <c r="Q3134" s="13"/>
      <c r="R3134" s="12"/>
      <c r="S3134"/>
    </row>
    <row r="3135" spans="17:19" x14ac:dyDescent="0.45">
      <c r="Q3135" s="13"/>
      <c r="R3135" s="12"/>
      <c r="S3135"/>
    </row>
    <row r="3136" spans="17:19" x14ac:dyDescent="0.45">
      <c r="Q3136" s="13"/>
      <c r="R3136" s="12"/>
      <c r="S3136"/>
    </row>
    <row r="3137" spans="17:19" x14ac:dyDescent="0.45">
      <c r="Q3137" s="13"/>
      <c r="R3137" s="12"/>
      <c r="S3137"/>
    </row>
    <row r="3138" spans="17:19" x14ac:dyDescent="0.45">
      <c r="Q3138" s="13"/>
      <c r="R3138" s="12"/>
      <c r="S3138"/>
    </row>
    <row r="3139" spans="17:19" x14ac:dyDescent="0.45">
      <c r="Q3139" s="13"/>
      <c r="R3139" s="12"/>
      <c r="S3139"/>
    </row>
    <row r="3140" spans="17:19" x14ac:dyDescent="0.45">
      <c r="Q3140" s="13"/>
      <c r="R3140" s="12"/>
      <c r="S3140"/>
    </row>
    <row r="3141" spans="17:19" x14ac:dyDescent="0.45">
      <c r="Q3141" s="13"/>
      <c r="R3141" s="12"/>
      <c r="S3141"/>
    </row>
    <row r="3142" spans="17:19" x14ac:dyDescent="0.45">
      <c r="Q3142" s="13"/>
      <c r="R3142" s="12"/>
      <c r="S3142"/>
    </row>
    <row r="3143" spans="17:19" x14ac:dyDescent="0.45">
      <c r="Q3143" s="13"/>
      <c r="R3143" s="12"/>
      <c r="S3143"/>
    </row>
    <row r="3144" spans="17:19" x14ac:dyDescent="0.45">
      <c r="Q3144" s="13"/>
      <c r="R3144" s="12"/>
      <c r="S3144"/>
    </row>
    <row r="3145" spans="17:19" x14ac:dyDescent="0.45">
      <c r="Q3145" s="13"/>
      <c r="R3145" s="12"/>
      <c r="S3145"/>
    </row>
    <row r="3146" spans="17:19" x14ac:dyDescent="0.45">
      <c r="Q3146" s="13"/>
      <c r="R3146" s="12"/>
      <c r="S3146"/>
    </row>
    <row r="3147" spans="17:19" x14ac:dyDescent="0.45">
      <c r="Q3147" s="13"/>
      <c r="R3147" s="12"/>
      <c r="S3147"/>
    </row>
    <row r="3148" spans="17:19" x14ac:dyDescent="0.45">
      <c r="Q3148" s="13"/>
      <c r="R3148" s="12"/>
      <c r="S3148"/>
    </row>
    <row r="3149" spans="17:19" x14ac:dyDescent="0.45">
      <c r="Q3149" s="13"/>
      <c r="R3149" s="12"/>
      <c r="S3149"/>
    </row>
    <row r="3150" spans="17:19" x14ac:dyDescent="0.45">
      <c r="Q3150" s="13"/>
      <c r="R3150" s="12"/>
      <c r="S3150"/>
    </row>
    <row r="3151" spans="17:19" x14ac:dyDescent="0.45">
      <c r="Q3151" s="13"/>
      <c r="R3151" s="12"/>
      <c r="S3151"/>
    </row>
    <row r="3152" spans="17:19" x14ac:dyDescent="0.45">
      <c r="Q3152" s="13"/>
      <c r="R3152" s="12"/>
      <c r="S3152"/>
    </row>
    <row r="3153" spans="17:19" x14ac:dyDescent="0.45">
      <c r="Q3153" s="13"/>
      <c r="R3153" s="12"/>
      <c r="S3153"/>
    </row>
    <row r="3154" spans="17:19" x14ac:dyDescent="0.45">
      <c r="Q3154" s="13"/>
      <c r="R3154" s="12"/>
      <c r="S3154"/>
    </row>
    <row r="3155" spans="17:19" x14ac:dyDescent="0.45">
      <c r="Q3155" s="13"/>
      <c r="R3155" s="12"/>
      <c r="S3155"/>
    </row>
    <row r="3156" spans="17:19" x14ac:dyDescent="0.45">
      <c r="Q3156" s="13"/>
      <c r="R3156" s="12"/>
      <c r="S3156"/>
    </row>
    <row r="3157" spans="17:19" x14ac:dyDescent="0.45">
      <c r="Q3157" s="13"/>
      <c r="R3157" s="12"/>
      <c r="S3157"/>
    </row>
    <row r="3158" spans="17:19" x14ac:dyDescent="0.45">
      <c r="Q3158" s="13"/>
      <c r="R3158" s="12"/>
      <c r="S3158"/>
    </row>
    <row r="3159" spans="17:19" x14ac:dyDescent="0.45">
      <c r="Q3159" s="13"/>
      <c r="R3159" s="12"/>
      <c r="S3159"/>
    </row>
    <row r="3160" spans="17:19" x14ac:dyDescent="0.45">
      <c r="Q3160" s="13"/>
      <c r="R3160" s="12"/>
      <c r="S3160"/>
    </row>
    <row r="3161" spans="17:19" x14ac:dyDescent="0.45">
      <c r="Q3161" s="13"/>
      <c r="R3161" s="12"/>
      <c r="S3161"/>
    </row>
    <row r="3162" spans="17:19" x14ac:dyDescent="0.45">
      <c r="Q3162" s="13"/>
      <c r="R3162" s="12"/>
      <c r="S3162"/>
    </row>
    <row r="3163" spans="17:19" x14ac:dyDescent="0.45">
      <c r="Q3163" s="13"/>
      <c r="R3163" s="12"/>
      <c r="S3163"/>
    </row>
    <row r="3164" spans="17:19" x14ac:dyDescent="0.45">
      <c r="Q3164" s="13"/>
      <c r="R3164" s="12"/>
      <c r="S3164"/>
    </row>
    <row r="3165" spans="17:19" x14ac:dyDescent="0.45">
      <c r="Q3165" s="13"/>
      <c r="R3165" s="12"/>
      <c r="S3165"/>
    </row>
    <row r="3166" spans="17:19" x14ac:dyDescent="0.45">
      <c r="Q3166" s="13"/>
      <c r="R3166" s="12"/>
      <c r="S3166"/>
    </row>
    <row r="3167" spans="17:19" x14ac:dyDescent="0.45">
      <c r="Q3167" s="13"/>
      <c r="R3167" s="12"/>
      <c r="S3167"/>
    </row>
    <row r="3168" spans="17:19" x14ac:dyDescent="0.45">
      <c r="Q3168" s="13"/>
      <c r="R3168" s="12"/>
      <c r="S3168"/>
    </row>
    <row r="3169" spans="17:19" x14ac:dyDescent="0.45">
      <c r="Q3169" s="13"/>
      <c r="R3169" s="12"/>
      <c r="S3169"/>
    </row>
    <row r="3170" spans="17:19" x14ac:dyDescent="0.45">
      <c r="Q3170" s="13"/>
      <c r="R3170" s="12"/>
      <c r="S3170"/>
    </row>
    <row r="3171" spans="17:19" x14ac:dyDescent="0.45">
      <c r="Q3171" s="13"/>
      <c r="R3171" s="12"/>
      <c r="S3171"/>
    </row>
    <row r="3172" spans="17:19" x14ac:dyDescent="0.45">
      <c r="Q3172" s="13"/>
      <c r="R3172" s="12"/>
      <c r="S3172"/>
    </row>
    <row r="3173" spans="17:19" x14ac:dyDescent="0.45">
      <c r="Q3173" s="13"/>
      <c r="R3173" s="12"/>
      <c r="S3173"/>
    </row>
    <row r="3174" spans="17:19" x14ac:dyDescent="0.45">
      <c r="Q3174" s="13"/>
      <c r="R3174" s="12"/>
      <c r="S3174"/>
    </row>
    <row r="3175" spans="17:19" x14ac:dyDescent="0.45">
      <c r="Q3175" s="13"/>
      <c r="R3175" s="12"/>
      <c r="S3175"/>
    </row>
    <row r="3176" spans="17:19" x14ac:dyDescent="0.45">
      <c r="Q3176" s="13"/>
      <c r="R3176" s="12"/>
      <c r="S3176"/>
    </row>
    <row r="3177" spans="17:19" x14ac:dyDescent="0.45">
      <c r="Q3177" s="13"/>
      <c r="R3177" s="12"/>
      <c r="S3177"/>
    </row>
    <row r="3178" spans="17:19" x14ac:dyDescent="0.45">
      <c r="Q3178" s="13"/>
      <c r="R3178" s="12"/>
      <c r="S3178"/>
    </row>
    <row r="3179" spans="17:19" x14ac:dyDescent="0.45">
      <c r="Q3179" s="13"/>
      <c r="R3179" s="12"/>
      <c r="S3179"/>
    </row>
    <row r="3180" spans="17:19" x14ac:dyDescent="0.45">
      <c r="Q3180" s="13"/>
      <c r="R3180" s="12"/>
      <c r="S3180"/>
    </row>
    <row r="3181" spans="17:19" x14ac:dyDescent="0.45">
      <c r="Q3181" s="13"/>
      <c r="R3181" s="12"/>
      <c r="S3181"/>
    </row>
    <row r="3182" spans="17:19" x14ac:dyDescent="0.45">
      <c r="Q3182" s="13"/>
      <c r="R3182" s="12"/>
      <c r="S3182"/>
    </row>
    <row r="3183" spans="17:19" x14ac:dyDescent="0.45">
      <c r="Q3183" s="13"/>
      <c r="R3183" s="12"/>
      <c r="S3183"/>
    </row>
    <row r="3184" spans="17:19" x14ac:dyDescent="0.45">
      <c r="Q3184" s="13"/>
      <c r="R3184" s="12"/>
      <c r="S3184"/>
    </row>
    <row r="3185" spans="17:19" x14ac:dyDescent="0.45">
      <c r="Q3185" s="13"/>
      <c r="R3185" s="12"/>
      <c r="S3185"/>
    </row>
    <row r="3186" spans="17:19" x14ac:dyDescent="0.45">
      <c r="Q3186" s="13"/>
      <c r="R3186" s="12"/>
      <c r="S3186"/>
    </row>
    <row r="3187" spans="17:19" x14ac:dyDescent="0.45">
      <c r="Q3187" s="13"/>
      <c r="R3187" s="12"/>
      <c r="S3187"/>
    </row>
    <row r="3188" spans="17:19" x14ac:dyDescent="0.45">
      <c r="Q3188" s="13"/>
      <c r="R3188" s="12"/>
      <c r="S3188"/>
    </row>
    <row r="3189" spans="17:19" x14ac:dyDescent="0.45">
      <c r="Q3189" s="13"/>
      <c r="R3189" s="12"/>
      <c r="S3189"/>
    </row>
    <row r="3190" spans="17:19" x14ac:dyDescent="0.45">
      <c r="Q3190" s="13"/>
      <c r="R3190" s="12"/>
      <c r="S3190"/>
    </row>
    <row r="3191" spans="17:19" x14ac:dyDescent="0.45">
      <c r="Q3191" s="13"/>
      <c r="R3191" s="12"/>
      <c r="S3191"/>
    </row>
    <row r="3192" spans="17:19" x14ac:dyDescent="0.45">
      <c r="Q3192" s="13"/>
      <c r="R3192" s="12"/>
      <c r="S3192"/>
    </row>
    <row r="3193" spans="17:19" x14ac:dyDescent="0.45">
      <c r="Q3193" s="13"/>
      <c r="R3193" s="12"/>
      <c r="S3193"/>
    </row>
    <row r="3194" spans="17:19" x14ac:dyDescent="0.45">
      <c r="Q3194" s="13"/>
      <c r="R3194" s="12"/>
      <c r="S3194"/>
    </row>
    <row r="3195" spans="17:19" x14ac:dyDescent="0.45">
      <c r="Q3195" s="13"/>
      <c r="R3195" s="12"/>
      <c r="S3195"/>
    </row>
    <row r="3196" spans="17:19" x14ac:dyDescent="0.45">
      <c r="Q3196" s="13"/>
      <c r="R3196" s="12"/>
      <c r="S3196"/>
    </row>
    <row r="3197" spans="17:19" x14ac:dyDescent="0.45">
      <c r="Q3197" s="13"/>
      <c r="R3197" s="12"/>
      <c r="S3197"/>
    </row>
    <row r="3198" spans="17:19" x14ac:dyDescent="0.45">
      <c r="Q3198" s="13"/>
      <c r="R3198" s="12"/>
      <c r="S3198"/>
    </row>
    <row r="3199" spans="17:19" x14ac:dyDescent="0.45">
      <c r="Q3199" s="13"/>
      <c r="R3199" s="12"/>
      <c r="S3199"/>
    </row>
    <row r="3200" spans="17:19" x14ac:dyDescent="0.45">
      <c r="Q3200" s="13"/>
      <c r="R3200" s="12"/>
      <c r="S3200"/>
    </row>
    <row r="3201" spans="17:19" x14ac:dyDescent="0.45">
      <c r="Q3201" s="13"/>
      <c r="R3201" s="12"/>
      <c r="S3201"/>
    </row>
    <row r="3202" spans="17:19" x14ac:dyDescent="0.45">
      <c r="Q3202" s="13"/>
      <c r="R3202" s="12"/>
      <c r="S3202"/>
    </row>
    <row r="3203" spans="17:19" x14ac:dyDescent="0.45">
      <c r="Q3203" s="13"/>
      <c r="R3203" s="12"/>
      <c r="S3203"/>
    </row>
    <row r="3204" spans="17:19" x14ac:dyDescent="0.45">
      <c r="Q3204" s="13"/>
      <c r="R3204" s="12"/>
      <c r="S3204"/>
    </row>
    <row r="3205" spans="17:19" x14ac:dyDescent="0.45">
      <c r="Q3205" s="13"/>
      <c r="R3205" s="12"/>
      <c r="S3205"/>
    </row>
    <row r="3206" spans="17:19" x14ac:dyDescent="0.45">
      <c r="Q3206" s="13"/>
      <c r="R3206" s="12"/>
      <c r="S3206"/>
    </row>
    <row r="3207" spans="17:19" x14ac:dyDescent="0.45">
      <c r="Q3207" s="13"/>
      <c r="R3207" s="12"/>
      <c r="S3207"/>
    </row>
    <row r="3208" spans="17:19" x14ac:dyDescent="0.45">
      <c r="Q3208" s="13"/>
      <c r="R3208" s="12"/>
      <c r="S3208"/>
    </row>
    <row r="3209" spans="17:19" x14ac:dyDescent="0.45">
      <c r="Q3209" s="13"/>
      <c r="R3209" s="12"/>
      <c r="S3209"/>
    </row>
    <row r="3210" spans="17:19" x14ac:dyDescent="0.45">
      <c r="Q3210" s="13"/>
      <c r="R3210" s="12"/>
      <c r="S3210"/>
    </row>
    <row r="3211" spans="17:19" x14ac:dyDescent="0.45">
      <c r="Q3211" s="13"/>
      <c r="R3211" s="12"/>
      <c r="S3211"/>
    </row>
    <row r="3212" spans="17:19" x14ac:dyDescent="0.45">
      <c r="Q3212" s="13"/>
      <c r="R3212" s="12"/>
      <c r="S3212"/>
    </row>
    <row r="3213" spans="17:19" x14ac:dyDescent="0.45">
      <c r="Q3213" s="13"/>
      <c r="R3213" s="12"/>
      <c r="S3213"/>
    </row>
    <row r="3214" spans="17:19" x14ac:dyDescent="0.45">
      <c r="Q3214" s="13"/>
      <c r="R3214" s="12"/>
      <c r="S3214"/>
    </row>
    <row r="3215" spans="17:19" x14ac:dyDescent="0.45">
      <c r="Q3215" s="13"/>
      <c r="R3215" s="12"/>
      <c r="S3215"/>
    </row>
    <row r="3216" spans="17:19" x14ac:dyDescent="0.45">
      <c r="Q3216" s="13"/>
      <c r="R3216" s="12"/>
      <c r="S3216"/>
    </row>
    <row r="3217" spans="17:19" x14ac:dyDescent="0.45">
      <c r="Q3217" s="13"/>
      <c r="R3217" s="12"/>
      <c r="S3217"/>
    </row>
    <row r="3218" spans="17:19" x14ac:dyDescent="0.45">
      <c r="Q3218" s="13"/>
      <c r="R3218" s="12"/>
      <c r="S3218"/>
    </row>
    <row r="3219" spans="17:19" x14ac:dyDescent="0.45">
      <c r="Q3219" s="13"/>
      <c r="R3219" s="12"/>
      <c r="S3219"/>
    </row>
    <row r="3220" spans="17:19" x14ac:dyDescent="0.45">
      <c r="Q3220" s="13"/>
      <c r="R3220" s="12"/>
      <c r="S3220"/>
    </row>
    <row r="3221" spans="17:19" x14ac:dyDescent="0.45">
      <c r="Q3221" s="13"/>
      <c r="R3221" s="12"/>
      <c r="S3221"/>
    </row>
    <row r="3222" spans="17:19" x14ac:dyDescent="0.45">
      <c r="Q3222" s="13"/>
      <c r="R3222" s="12"/>
      <c r="S3222"/>
    </row>
    <row r="3223" spans="17:19" x14ac:dyDescent="0.45">
      <c r="Q3223" s="13"/>
      <c r="R3223" s="12"/>
      <c r="S3223"/>
    </row>
    <row r="3224" spans="17:19" x14ac:dyDescent="0.45">
      <c r="Q3224" s="13"/>
      <c r="R3224" s="12"/>
      <c r="S3224"/>
    </row>
    <row r="3225" spans="17:19" x14ac:dyDescent="0.45">
      <c r="Q3225" s="13"/>
      <c r="R3225" s="12"/>
      <c r="S3225"/>
    </row>
    <row r="3226" spans="17:19" x14ac:dyDescent="0.45">
      <c r="Q3226" s="13"/>
      <c r="R3226" s="12"/>
      <c r="S3226"/>
    </row>
    <row r="3227" spans="17:19" x14ac:dyDescent="0.45">
      <c r="Q3227" s="13"/>
      <c r="R3227" s="12"/>
      <c r="S3227"/>
    </row>
    <row r="3228" spans="17:19" x14ac:dyDescent="0.45">
      <c r="Q3228" s="13"/>
      <c r="R3228" s="12"/>
      <c r="S3228"/>
    </row>
    <row r="3229" spans="17:19" x14ac:dyDescent="0.45">
      <c r="Q3229" s="13"/>
      <c r="R3229" s="12"/>
      <c r="S3229"/>
    </row>
    <row r="3230" spans="17:19" x14ac:dyDescent="0.45">
      <c r="Q3230" s="13"/>
      <c r="R3230" s="12"/>
      <c r="S3230"/>
    </row>
    <row r="3231" spans="17:19" x14ac:dyDescent="0.45">
      <c r="Q3231" s="13"/>
      <c r="R3231" s="12"/>
      <c r="S3231"/>
    </row>
    <row r="3232" spans="17:19" x14ac:dyDescent="0.45">
      <c r="Q3232" s="13"/>
      <c r="R3232" s="12"/>
      <c r="S3232"/>
    </row>
    <row r="3233" spans="17:19" x14ac:dyDescent="0.45">
      <c r="Q3233" s="13"/>
      <c r="R3233" s="12"/>
      <c r="S3233"/>
    </row>
    <row r="3234" spans="17:19" x14ac:dyDescent="0.45">
      <c r="Q3234" s="13"/>
      <c r="R3234" s="12"/>
      <c r="S3234"/>
    </row>
    <row r="3235" spans="17:19" x14ac:dyDescent="0.45">
      <c r="Q3235" s="13"/>
      <c r="R3235" s="12"/>
      <c r="S3235"/>
    </row>
    <row r="3236" spans="17:19" x14ac:dyDescent="0.45">
      <c r="Q3236" s="13"/>
      <c r="R3236" s="12"/>
      <c r="S3236"/>
    </row>
    <row r="3237" spans="17:19" x14ac:dyDescent="0.45">
      <c r="Q3237" s="13"/>
      <c r="R3237" s="12"/>
      <c r="S3237"/>
    </row>
    <row r="3238" spans="17:19" x14ac:dyDescent="0.45">
      <c r="Q3238" s="13"/>
      <c r="R3238" s="12"/>
      <c r="S3238"/>
    </row>
    <row r="3239" spans="17:19" x14ac:dyDescent="0.45">
      <c r="Q3239" s="13"/>
      <c r="R3239" s="12"/>
      <c r="S3239"/>
    </row>
    <row r="3240" spans="17:19" x14ac:dyDescent="0.45">
      <c r="Q3240" s="13"/>
      <c r="R3240" s="12"/>
      <c r="S3240"/>
    </row>
    <row r="3241" spans="17:19" x14ac:dyDescent="0.45">
      <c r="Q3241" s="13"/>
      <c r="R3241" s="12"/>
      <c r="S3241"/>
    </row>
    <row r="3242" spans="17:19" x14ac:dyDescent="0.45">
      <c r="Q3242" s="13"/>
      <c r="R3242" s="12"/>
      <c r="S3242"/>
    </row>
    <row r="3243" spans="17:19" x14ac:dyDescent="0.45">
      <c r="Q3243" s="13"/>
      <c r="R3243" s="12"/>
      <c r="S3243"/>
    </row>
    <row r="3244" spans="17:19" x14ac:dyDescent="0.45">
      <c r="Q3244" s="13"/>
      <c r="R3244" s="12"/>
      <c r="S3244"/>
    </row>
    <row r="3245" spans="17:19" x14ac:dyDescent="0.45">
      <c r="Q3245" s="13"/>
      <c r="R3245" s="12"/>
      <c r="S3245"/>
    </row>
    <row r="3246" spans="17:19" x14ac:dyDescent="0.45">
      <c r="Q3246" s="13"/>
      <c r="R3246" s="12"/>
      <c r="S3246"/>
    </row>
    <row r="3247" spans="17:19" x14ac:dyDescent="0.45">
      <c r="Q3247" s="13"/>
      <c r="R3247" s="12"/>
      <c r="S3247"/>
    </row>
    <row r="3248" spans="17:19" x14ac:dyDescent="0.45">
      <c r="Q3248" s="13"/>
      <c r="R3248" s="12"/>
      <c r="S3248"/>
    </row>
    <row r="3249" spans="17:19" x14ac:dyDescent="0.45">
      <c r="Q3249" s="13"/>
      <c r="R3249" s="12"/>
      <c r="S3249"/>
    </row>
    <row r="3250" spans="17:19" x14ac:dyDescent="0.45">
      <c r="Q3250" s="13"/>
      <c r="R3250" s="12"/>
      <c r="S3250"/>
    </row>
    <row r="3251" spans="17:19" x14ac:dyDescent="0.45">
      <c r="Q3251" s="13"/>
      <c r="R3251" s="12"/>
      <c r="S3251"/>
    </row>
    <row r="3252" spans="17:19" x14ac:dyDescent="0.45">
      <c r="Q3252" s="13"/>
      <c r="R3252" s="12"/>
      <c r="S3252"/>
    </row>
    <row r="3253" spans="17:19" x14ac:dyDescent="0.45">
      <c r="Q3253" s="13"/>
      <c r="R3253" s="12"/>
      <c r="S3253"/>
    </row>
    <row r="3254" spans="17:19" x14ac:dyDescent="0.45">
      <c r="Q3254" s="13"/>
      <c r="R3254" s="12"/>
      <c r="S3254"/>
    </row>
    <row r="3255" spans="17:19" x14ac:dyDescent="0.45">
      <c r="Q3255" s="13"/>
      <c r="R3255" s="12"/>
      <c r="S3255"/>
    </row>
    <row r="3256" spans="17:19" x14ac:dyDescent="0.45">
      <c r="Q3256" s="13"/>
      <c r="R3256" s="12"/>
      <c r="S3256"/>
    </row>
    <row r="3257" spans="17:19" x14ac:dyDescent="0.45">
      <c r="Q3257" s="13"/>
      <c r="R3257" s="12"/>
      <c r="S3257"/>
    </row>
    <row r="3258" spans="17:19" x14ac:dyDescent="0.45">
      <c r="Q3258" s="13"/>
      <c r="R3258" s="12"/>
      <c r="S3258"/>
    </row>
    <row r="3259" spans="17:19" x14ac:dyDescent="0.45">
      <c r="Q3259" s="13"/>
      <c r="R3259" s="12"/>
      <c r="S3259"/>
    </row>
    <row r="3260" spans="17:19" x14ac:dyDescent="0.45">
      <c r="Q3260" s="13"/>
      <c r="R3260" s="12"/>
      <c r="S3260"/>
    </row>
    <row r="3261" spans="17:19" x14ac:dyDescent="0.45">
      <c r="Q3261" s="13"/>
      <c r="R3261" s="12"/>
      <c r="S3261"/>
    </row>
    <row r="3262" spans="17:19" x14ac:dyDescent="0.45">
      <c r="Q3262" s="13"/>
      <c r="R3262" s="12"/>
      <c r="S3262"/>
    </row>
    <row r="3263" spans="17:19" x14ac:dyDescent="0.45">
      <c r="Q3263" s="13"/>
      <c r="R3263" s="12"/>
      <c r="S3263"/>
    </row>
    <row r="3264" spans="17:19" x14ac:dyDescent="0.45">
      <c r="Q3264" s="13"/>
      <c r="R3264" s="12"/>
      <c r="S3264"/>
    </row>
    <row r="3265" spans="17:19" x14ac:dyDescent="0.45">
      <c r="Q3265" s="13"/>
      <c r="R3265" s="12"/>
      <c r="S3265"/>
    </row>
    <row r="3266" spans="17:19" x14ac:dyDescent="0.45">
      <c r="Q3266" s="13"/>
      <c r="R3266" s="12"/>
      <c r="S3266"/>
    </row>
    <row r="3267" spans="17:19" x14ac:dyDescent="0.45">
      <c r="Q3267" s="13"/>
      <c r="R3267" s="12"/>
      <c r="S3267"/>
    </row>
    <row r="3268" spans="17:19" x14ac:dyDescent="0.45">
      <c r="Q3268" s="13"/>
      <c r="R3268" s="12"/>
      <c r="S3268"/>
    </row>
    <row r="3269" spans="17:19" x14ac:dyDescent="0.45">
      <c r="Q3269" s="13"/>
      <c r="R3269" s="12"/>
      <c r="S3269"/>
    </row>
    <row r="3270" spans="17:19" x14ac:dyDescent="0.45">
      <c r="Q3270" s="13"/>
      <c r="R3270" s="12"/>
      <c r="S3270"/>
    </row>
    <row r="3271" spans="17:19" x14ac:dyDescent="0.45">
      <c r="Q3271" s="13"/>
      <c r="R3271" s="12"/>
      <c r="S3271"/>
    </row>
    <row r="3272" spans="17:19" x14ac:dyDescent="0.45">
      <c r="Q3272" s="13"/>
      <c r="R3272" s="12"/>
      <c r="S3272"/>
    </row>
    <row r="3273" spans="17:19" x14ac:dyDescent="0.45">
      <c r="Q3273" s="13"/>
      <c r="R3273" s="12"/>
      <c r="S3273"/>
    </row>
    <row r="3274" spans="17:19" x14ac:dyDescent="0.45">
      <c r="Q3274" s="13"/>
      <c r="R3274" s="12"/>
      <c r="S3274"/>
    </row>
    <row r="3275" spans="17:19" x14ac:dyDescent="0.45">
      <c r="Q3275" s="13"/>
      <c r="R3275" s="12"/>
      <c r="S3275"/>
    </row>
    <row r="3276" spans="17:19" x14ac:dyDescent="0.45">
      <c r="Q3276" s="13"/>
      <c r="R3276" s="12"/>
      <c r="S3276"/>
    </row>
    <row r="3277" spans="17:19" x14ac:dyDescent="0.45">
      <c r="Q3277" s="13"/>
      <c r="R3277" s="12"/>
      <c r="S3277"/>
    </row>
    <row r="3278" spans="17:19" x14ac:dyDescent="0.45">
      <c r="Q3278" s="13"/>
      <c r="R3278" s="12"/>
      <c r="S3278"/>
    </row>
    <row r="3279" spans="17:19" x14ac:dyDescent="0.45">
      <c r="Q3279" s="13"/>
      <c r="R3279" s="12"/>
      <c r="S3279"/>
    </row>
    <row r="3280" spans="17:19" x14ac:dyDescent="0.45">
      <c r="Q3280" s="13"/>
      <c r="R3280" s="12"/>
      <c r="S3280"/>
    </row>
    <row r="3281" spans="17:19" x14ac:dyDescent="0.45">
      <c r="Q3281" s="13"/>
      <c r="R3281" s="12"/>
      <c r="S3281"/>
    </row>
    <row r="3282" spans="17:19" x14ac:dyDescent="0.45">
      <c r="Q3282" s="13"/>
      <c r="R3282" s="12"/>
      <c r="S3282"/>
    </row>
    <row r="3283" spans="17:19" x14ac:dyDescent="0.45">
      <c r="Q3283" s="13"/>
      <c r="R3283" s="12"/>
      <c r="S3283"/>
    </row>
    <row r="3284" spans="17:19" x14ac:dyDescent="0.45">
      <c r="Q3284" s="13"/>
      <c r="R3284" s="12"/>
      <c r="S3284"/>
    </row>
    <row r="3285" spans="17:19" x14ac:dyDescent="0.45">
      <c r="Q3285" s="13"/>
      <c r="R3285" s="12"/>
      <c r="S3285"/>
    </row>
    <row r="3286" spans="17:19" x14ac:dyDescent="0.45">
      <c r="Q3286" s="13"/>
      <c r="R3286" s="12"/>
      <c r="S3286"/>
    </row>
    <row r="3287" spans="17:19" x14ac:dyDescent="0.45">
      <c r="Q3287" s="13"/>
      <c r="R3287" s="12"/>
      <c r="S3287"/>
    </row>
    <row r="3288" spans="17:19" x14ac:dyDescent="0.45">
      <c r="Q3288" s="13"/>
      <c r="R3288" s="12"/>
      <c r="S3288"/>
    </row>
    <row r="3289" spans="17:19" x14ac:dyDescent="0.45">
      <c r="Q3289" s="13"/>
      <c r="R3289" s="12"/>
      <c r="S3289"/>
    </row>
    <row r="3290" spans="17:19" x14ac:dyDescent="0.45">
      <c r="Q3290" s="13"/>
      <c r="R3290" s="12"/>
      <c r="S3290"/>
    </row>
    <row r="3291" spans="17:19" x14ac:dyDescent="0.45">
      <c r="Q3291" s="13"/>
      <c r="R3291" s="12"/>
      <c r="S3291"/>
    </row>
    <row r="3292" spans="17:19" x14ac:dyDescent="0.45">
      <c r="Q3292" s="13"/>
      <c r="R3292" s="12"/>
      <c r="S3292"/>
    </row>
    <row r="3293" spans="17:19" x14ac:dyDescent="0.45">
      <c r="Q3293" s="13"/>
      <c r="R3293" s="12"/>
      <c r="S3293"/>
    </row>
    <row r="3294" spans="17:19" x14ac:dyDescent="0.45">
      <c r="Q3294" s="13"/>
      <c r="R3294" s="12"/>
      <c r="S3294"/>
    </row>
    <row r="3295" spans="17:19" x14ac:dyDescent="0.45">
      <c r="Q3295" s="13"/>
      <c r="R3295" s="12"/>
      <c r="S3295"/>
    </row>
    <row r="3296" spans="17:19" x14ac:dyDescent="0.45">
      <c r="Q3296" s="13"/>
      <c r="R3296" s="12"/>
      <c r="S3296"/>
    </row>
    <row r="3297" spans="17:19" x14ac:dyDescent="0.45">
      <c r="Q3297" s="13"/>
      <c r="R3297" s="12"/>
      <c r="S3297"/>
    </row>
    <row r="3298" spans="17:19" x14ac:dyDescent="0.45">
      <c r="Q3298" s="13"/>
      <c r="R3298" s="12"/>
      <c r="S3298"/>
    </row>
    <row r="3299" spans="17:19" x14ac:dyDescent="0.45">
      <c r="Q3299" s="13"/>
      <c r="R3299" s="12"/>
      <c r="S3299"/>
    </row>
    <row r="3300" spans="17:19" x14ac:dyDescent="0.45">
      <c r="Q3300" s="13"/>
      <c r="R3300" s="12"/>
      <c r="S3300"/>
    </row>
    <row r="3301" spans="17:19" x14ac:dyDescent="0.45">
      <c r="Q3301" s="13"/>
      <c r="R3301" s="12"/>
      <c r="S3301"/>
    </row>
    <row r="3302" spans="17:19" x14ac:dyDescent="0.45">
      <c r="Q3302" s="13"/>
      <c r="R3302" s="12"/>
      <c r="S3302"/>
    </row>
    <row r="3303" spans="17:19" x14ac:dyDescent="0.45">
      <c r="Q3303" s="13"/>
      <c r="R3303" s="12"/>
      <c r="S3303"/>
    </row>
    <row r="3304" spans="17:19" x14ac:dyDescent="0.45">
      <c r="Q3304" s="13"/>
      <c r="R3304" s="12"/>
      <c r="S3304"/>
    </row>
    <row r="3305" spans="17:19" x14ac:dyDescent="0.45">
      <c r="Q3305" s="13"/>
      <c r="R3305" s="12"/>
      <c r="S3305"/>
    </row>
    <row r="3306" spans="17:19" x14ac:dyDescent="0.45">
      <c r="Q3306" s="13"/>
      <c r="R3306" s="12"/>
      <c r="S3306"/>
    </row>
    <row r="3307" spans="17:19" x14ac:dyDescent="0.45">
      <c r="Q3307" s="13"/>
      <c r="R3307" s="12"/>
      <c r="S3307"/>
    </row>
    <row r="3308" spans="17:19" x14ac:dyDescent="0.45">
      <c r="Q3308" s="13"/>
      <c r="R3308" s="12"/>
      <c r="S3308"/>
    </row>
    <row r="3309" spans="17:19" x14ac:dyDescent="0.45">
      <c r="Q3309" s="13"/>
      <c r="R3309" s="12"/>
      <c r="S3309"/>
    </row>
    <row r="3310" spans="17:19" x14ac:dyDescent="0.45">
      <c r="Q3310" s="13"/>
      <c r="R3310" s="12"/>
      <c r="S3310"/>
    </row>
    <row r="3311" spans="17:19" x14ac:dyDescent="0.45">
      <c r="Q3311" s="13"/>
      <c r="R3311" s="12"/>
      <c r="S3311"/>
    </row>
    <row r="3312" spans="17:19" x14ac:dyDescent="0.45">
      <c r="Q3312" s="13"/>
      <c r="R3312" s="12"/>
      <c r="S3312"/>
    </row>
    <row r="3313" spans="17:19" x14ac:dyDescent="0.45">
      <c r="Q3313" s="13"/>
      <c r="R3313" s="12"/>
      <c r="S3313"/>
    </row>
    <row r="3314" spans="17:19" x14ac:dyDescent="0.45">
      <c r="Q3314" s="13"/>
      <c r="R3314" s="12"/>
      <c r="S3314"/>
    </row>
    <row r="3315" spans="17:19" x14ac:dyDescent="0.45">
      <c r="Q3315" s="13"/>
      <c r="R3315" s="12"/>
      <c r="S3315"/>
    </row>
    <row r="3316" spans="17:19" x14ac:dyDescent="0.45">
      <c r="Q3316" s="13"/>
      <c r="R3316" s="12"/>
      <c r="S3316"/>
    </row>
    <row r="3317" spans="17:19" x14ac:dyDescent="0.45">
      <c r="Q3317" s="13"/>
      <c r="R3317" s="12"/>
      <c r="S3317"/>
    </row>
    <row r="3318" spans="17:19" x14ac:dyDescent="0.45">
      <c r="Q3318" s="13"/>
      <c r="R3318" s="12"/>
      <c r="S3318"/>
    </row>
    <row r="3319" spans="17:19" x14ac:dyDescent="0.45">
      <c r="Q3319" s="13"/>
      <c r="R3319" s="12"/>
      <c r="S3319"/>
    </row>
    <row r="3320" spans="17:19" x14ac:dyDescent="0.45">
      <c r="Q3320" s="13"/>
      <c r="R3320" s="12"/>
      <c r="S3320"/>
    </row>
    <row r="3321" spans="17:19" x14ac:dyDescent="0.45">
      <c r="Q3321" s="13"/>
      <c r="R3321" s="12"/>
      <c r="S3321"/>
    </row>
    <row r="3322" spans="17:19" x14ac:dyDescent="0.45">
      <c r="Q3322" s="13"/>
      <c r="R3322" s="12"/>
      <c r="S3322"/>
    </row>
    <row r="3323" spans="17:19" x14ac:dyDescent="0.45">
      <c r="Q3323" s="13"/>
      <c r="R3323" s="12"/>
      <c r="S3323"/>
    </row>
    <row r="3324" spans="17:19" x14ac:dyDescent="0.45">
      <c r="Q3324" s="13"/>
      <c r="R3324" s="12"/>
      <c r="S3324"/>
    </row>
    <row r="3325" spans="17:19" x14ac:dyDescent="0.45">
      <c r="Q3325" s="13"/>
      <c r="R3325" s="12"/>
      <c r="S3325"/>
    </row>
    <row r="3326" spans="17:19" x14ac:dyDescent="0.45">
      <c r="Q3326" s="13"/>
      <c r="R3326" s="12"/>
      <c r="S3326"/>
    </row>
    <row r="3327" spans="17:19" x14ac:dyDescent="0.45">
      <c r="Q3327" s="13"/>
      <c r="R3327" s="12"/>
      <c r="S3327"/>
    </row>
    <row r="3328" spans="17:19" x14ac:dyDescent="0.45">
      <c r="Q3328" s="13"/>
      <c r="R3328" s="12"/>
      <c r="S3328"/>
    </row>
    <row r="3329" spans="17:19" x14ac:dyDescent="0.45">
      <c r="Q3329" s="13"/>
      <c r="R3329" s="12"/>
      <c r="S3329"/>
    </row>
    <row r="3330" spans="17:19" x14ac:dyDescent="0.45">
      <c r="Q3330" s="13"/>
      <c r="R3330" s="12"/>
      <c r="S3330"/>
    </row>
    <row r="3331" spans="17:19" x14ac:dyDescent="0.45">
      <c r="Q3331" s="13"/>
      <c r="R3331" s="12"/>
      <c r="S3331"/>
    </row>
    <row r="3332" spans="17:19" x14ac:dyDescent="0.45">
      <c r="Q3332" s="13"/>
      <c r="R3332" s="12"/>
      <c r="S3332"/>
    </row>
    <row r="3333" spans="17:19" x14ac:dyDescent="0.45">
      <c r="Q3333" s="13"/>
      <c r="R3333" s="12"/>
      <c r="S3333"/>
    </row>
    <row r="3334" spans="17:19" x14ac:dyDescent="0.45">
      <c r="Q3334" s="13"/>
      <c r="R3334" s="12"/>
      <c r="S3334"/>
    </row>
    <row r="3335" spans="17:19" x14ac:dyDescent="0.45">
      <c r="Q3335" s="13"/>
      <c r="R3335" s="12"/>
      <c r="S3335"/>
    </row>
    <row r="3336" spans="17:19" x14ac:dyDescent="0.45">
      <c r="Q3336" s="13"/>
      <c r="R3336" s="12"/>
      <c r="S3336"/>
    </row>
    <row r="3337" spans="17:19" x14ac:dyDescent="0.45">
      <c r="Q3337" s="13"/>
      <c r="R3337" s="12"/>
      <c r="S3337"/>
    </row>
    <row r="3338" spans="17:19" x14ac:dyDescent="0.45">
      <c r="Q3338" s="13"/>
      <c r="R3338" s="12"/>
      <c r="S3338"/>
    </row>
    <row r="3339" spans="17:19" x14ac:dyDescent="0.45">
      <c r="Q3339" s="13"/>
      <c r="R3339" s="12"/>
      <c r="S3339"/>
    </row>
    <row r="3340" spans="17:19" x14ac:dyDescent="0.45">
      <c r="Q3340" s="13"/>
      <c r="R3340" s="12"/>
      <c r="S3340"/>
    </row>
    <row r="3341" spans="17:19" x14ac:dyDescent="0.45">
      <c r="Q3341" s="13"/>
      <c r="R3341" s="12"/>
      <c r="S3341"/>
    </row>
    <row r="3342" spans="17:19" x14ac:dyDescent="0.45">
      <c r="Q3342" s="13"/>
      <c r="R3342" s="12"/>
      <c r="S3342"/>
    </row>
    <row r="3343" spans="17:19" x14ac:dyDescent="0.45">
      <c r="Q3343" s="13"/>
      <c r="R3343" s="12"/>
      <c r="S3343"/>
    </row>
    <row r="3344" spans="17:19" x14ac:dyDescent="0.45">
      <c r="Q3344" s="13"/>
      <c r="R3344" s="12"/>
      <c r="S3344"/>
    </row>
    <row r="3345" spans="17:19" x14ac:dyDescent="0.45">
      <c r="Q3345" s="13"/>
      <c r="R3345" s="12"/>
      <c r="S3345"/>
    </row>
    <row r="3346" spans="17:19" x14ac:dyDescent="0.45">
      <c r="Q3346" s="13"/>
      <c r="R3346" s="12"/>
      <c r="S3346"/>
    </row>
    <row r="3347" spans="17:19" x14ac:dyDescent="0.45">
      <c r="Q3347" s="13"/>
      <c r="R3347" s="12"/>
      <c r="S3347"/>
    </row>
    <row r="3348" spans="17:19" x14ac:dyDescent="0.45">
      <c r="Q3348" s="13"/>
      <c r="R3348" s="12"/>
      <c r="S3348"/>
    </row>
    <row r="3349" spans="17:19" x14ac:dyDescent="0.45">
      <c r="Q3349" s="13"/>
      <c r="R3349" s="12"/>
      <c r="S3349"/>
    </row>
    <row r="3350" spans="17:19" x14ac:dyDescent="0.45">
      <c r="Q3350" s="13"/>
      <c r="R3350" s="12"/>
      <c r="S3350"/>
    </row>
    <row r="3351" spans="17:19" x14ac:dyDescent="0.45">
      <c r="Q3351" s="13"/>
      <c r="R3351" s="12"/>
      <c r="S3351"/>
    </row>
    <row r="3352" spans="17:19" x14ac:dyDescent="0.45">
      <c r="Q3352" s="13"/>
      <c r="R3352" s="12"/>
      <c r="S3352"/>
    </row>
    <row r="3353" spans="17:19" x14ac:dyDescent="0.45">
      <c r="Q3353" s="13"/>
      <c r="R3353" s="12"/>
      <c r="S3353"/>
    </row>
    <row r="3354" spans="17:19" x14ac:dyDescent="0.45">
      <c r="Q3354" s="13"/>
      <c r="R3354" s="12"/>
      <c r="S3354"/>
    </row>
    <row r="3355" spans="17:19" x14ac:dyDescent="0.45">
      <c r="Q3355" s="13"/>
      <c r="R3355" s="12"/>
      <c r="S3355"/>
    </row>
    <row r="3356" spans="17:19" x14ac:dyDescent="0.45">
      <c r="Q3356" s="13"/>
      <c r="R3356" s="12"/>
      <c r="S3356"/>
    </row>
    <row r="3357" spans="17:19" x14ac:dyDescent="0.45">
      <c r="Q3357" s="13"/>
      <c r="R3357" s="12"/>
      <c r="S3357"/>
    </row>
    <row r="3358" spans="17:19" x14ac:dyDescent="0.45">
      <c r="Q3358" s="13"/>
      <c r="R3358" s="12"/>
      <c r="S3358"/>
    </row>
    <row r="3359" spans="17:19" x14ac:dyDescent="0.45">
      <c r="Q3359" s="13"/>
      <c r="R3359" s="12"/>
      <c r="S3359"/>
    </row>
    <row r="3360" spans="17:19" x14ac:dyDescent="0.45">
      <c r="Q3360" s="13"/>
      <c r="R3360" s="12"/>
      <c r="S3360"/>
    </row>
    <row r="3361" spans="17:19" x14ac:dyDescent="0.45">
      <c r="Q3361" s="13"/>
      <c r="R3361" s="12"/>
      <c r="S3361"/>
    </row>
    <row r="3362" spans="17:19" x14ac:dyDescent="0.45">
      <c r="Q3362" s="13"/>
      <c r="R3362" s="12"/>
      <c r="S3362"/>
    </row>
    <row r="3363" spans="17:19" x14ac:dyDescent="0.45">
      <c r="Q3363" s="13"/>
      <c r="R3363" s="12"/>
      <c r="S3363"/>
    </row>
    <row r="3364" spans="17:19" x14ac:dyDescent="0.45">
      <c r="Q3364" s="13"/>
      <c r="R3364" s="12"/>
      <c r="S3364"/>
    </row>
    <row r="3365" spans="17:19" x14ac:dyDescent="0.45">
      <c r="Q3365" s="13"/>
      <c r="R3365" s="12"/>
      <c r="S3365"/>
    </row>
    <row r="3366" spans="17:19" x14ac:dyDescent="0.45">
      <c r="Q3366" s="13"/>
      <c r="R3366" s="12"/>
      <c r="S3366"/>
    </row>
    <row r="3367" spans="17:19" x14ac:dyDescent="0.45">
      <c r="Q3367" s="13"/>
      <c r="R3367" s="12"/>
      <c r="S3367"/>
    </row>
    <row r="3368" spans="17:19" x14ac:dyDescent="0.45">
      <c r="Q3368" s="13"/>
      <c r="R3368" s="12"/>
      <c r="S3368"/>
    </row>
    <row r="3369" spans="17:19" x14ac:dyDescent="0.45">
      <c r="Q3369" s="13"/>
      <c r="R3369" s="12"/>
      <c r="S3369"/>
    </row>
    <row r="3370" spans="17:19" x14ac:dyDescent="0.45">
      <c r="Q3370" s="13"/>
      <c r="R3370" s="12"/>
      <c r="S3370"/>
    </row>
    <row r="3371" spans="17:19" x14ac:dyDescent="0.45">
      <c r="Q3371" s="13"/>
      <c r="R3371" s="12"/>
      <c r="S3371"/>
    </row>
    <row r="3372" spans="17:19" x14ac:dyDescent="0.45">
      <c r="Q3372" s="13"/>
      <c r="R3372" s="12"/>
      <c r="S3372"/>
    </row>
    <row r="3373" spans="17:19" x14ac:dyDescent="0.45">
      <c r="Q3373" s="13"/>
      <c r="R3373" s="12"/>
      <c r="S3373"/>
    </row>
    <row r="3374" spans="17:19" x14ac:dyDescent="0.45">
      <c r="Q3374" s="13"/>
      <c r="R3374" s="12"/>
      <c r="S3374"/>
    </row>
    <row r="3375" spans="17:19" x14ac:dyDescent="0.45">
      <c r="Q3375" s="13"/>
      <c r="R3375" s="12"/>
      <c r="S3375"/>
    </row>
    <row r="3376" spans="17:19" x14ac:dyDescent="0.45">
      <c r="Q3376" s="13"/>
      <c r="R3376" s="12"/>
      <c r="S3376"/>
    </row>
    <row r="3377" spans="17:19" x14ac:dyDescent="0.45">
      <c r="Q3377" s="13"/>
      <c r="R3377" s="12"/>
      <c r="S3377"/>
    </row>
    <row r="3378" spans="17:19" x14ac:dyDescent="0.45">
      <c r="Q3378" s="13"/>
      <c r="R3378" s="12"/>
      <c r="S3378"/>
    </row>
    <row r="3379" spans="17:19" x14ac:dyDescent="0.45">
      <c r="Q3379" s="13"/>
      <c r="R3379" s="12"/>
      <c r="S3379"/>
    </row>
    <row r="3380" spans="17:19" x14ac:dyDescent="0.45">
      <c r="Q3380" s="13"/>
      <c r="R3380" s="12"/>
      <c r="S3380"/>
    </row>
    <row r="3381" spans="17:19" x14ac:dyDescent="0.45">
      <c r="Q3381" s="13"/>
      <c r="R3381" s="12"/>
      <c r="S3381"/>
    </row>
    <row r="3382" spans="17:19" x14ac:dyDescent="0.45">
      <c r="Q3382" s="13"/>
      <c r="R3382" s="12"/>
      <c r="S3382"/>
    </row>
    <row r="3383" spans="17:19" x14ac:dyDescent="0.45">
      <c r="Q3383" s="13"/>
      <c r="R3383" s="12"/>
      <c r="S3383"/>
    </row>
    <row r="3384" spans="17:19" x14ac:dyDescent="0.45">
      <c r="Q3384" s="13"/>
      <c r="R3384" s="12"/>
      <c r="S3384"/>
    </row>
    <row r="3385" spans="17:19" x14ac:dyDescent="0.45">
      <c r="Q3385" s="13"/>
      <c r="R3385" s="12"/>
      <c r="S3385"/>
    </row>
    <row r="3386" spans="17:19" x14ac:dyDescent="0.45">
      <c r="Q3386" s="13"/>
      <c r="R3386" s="12"/>
      <c r="S3386"/>
    </row>
    <row r="3387" spans="17:19" x14ac:dyDescent="0.45">
      <c r="Q3387" s="13"/>
      <c r="R3387" s="12"/>
      <c r="S3387"/>
    </row>
    <row r="3388" spans="17:19" x14ac:dyDescent="0.45">
      <c r="Q3388" s="13"/>
      <c r="R3388" s="12"/>
      <c r="S3388"/>
    </row>
    <row r="3389" spans="17:19" x14ac:dyDescent="0.45">
      <c r="Q3389" s="13"/>
      <c r="R3389" s="12"/>
      <c r="S3389"/>
    </row>
    <row r="3390" spans="17:19" x14ac:dyDescent="0.45">
      <c r="Q3390" s="13"/>
      <c r="R3390" s="12"/>
      <c r="S3390"/>
    </row>
    <row r="3391" spans="17:19" x14ac:dyDescent="0.45">
      <c r="Q3391" s="13"/>
      <c r="R3391" s="12"/>
      <c r="S3391"/>
    </row>
    <row r="3392" spans="17:19" x14ac:dyDescent="0.45">
      <c r="Q3392" s="13"/>
      <c r="R3392" s="12"/>
      <c r="S3392"/>
    </row>
    <row r="3393" spans="17:19" x14ac:dyDescent="0.45">
      <c r="Q3393" s="13"/>
      <c r="R3393" s="12"/>
      <c r="S3393"/>
    </row>
    <row r="3394" spans="17:19" x14ac:dyDescent="0.45">
      <c r="Q3394" s="13"/>
      <c r="R3394" s="12"/>
      <c r="S3394"/>
    </row>
    <row r="3395" spans="17:19" x14ac:dyDescent="0.45">
      <c r="Q3395" s="13"/>
      <c r="R3395" s="12"/>
      <c r="S3395"/>
    </row>
    <row r="3396" spans="17:19" x14ac:dyDescent="0.45">
      <c r="Q3396" s="13"/>
      <c r="R3396" s="12"/>
      <c r="S3396"/>
    </row>
    <row r="3397" spans="17:19" x14ac:dyDescent="0.45">
      <c r="Q3397" s="13"/>
      <c r="R3397" s="12"/>
      <c r="S3397"/>
    </row>
    <row r="3398" spans="17:19" x14ac:dyDescent="0.45">
      <c r="Q3398" s="13"/>
      <c r="R3398" s="12"/>
      <c r="S3398"/>
    </row>
    <row r="3399" spans="17:19" x14ac:dyDescent="0.45">
      <c r="Q3399" s="13"/>
      <c r="R3399" s="12"/>
      <c r="S3399"/>
    </row>
    <row r="3400" spans="17:19" x14ac:dyDescent="0.45">
      <c r="Q3400" s="13"/>
      <c r="R3400" s="12"/>
      <c r="S3400"/>
    </row>
    <row r="3401" spans="17:19" x14ac:dyDescent="0.45">
      <c r="Q3401" s="13"/>
      <c r="R3401" s="12"/>
      <c r="S3401"/>
    </row>
    <row r="3402" spans="17:19" x14ac:dyDescent="0.45">
      <c r="Q3402" s="13"/>
      <c r="R3402" s="12"/>
      <c r="S3402"/>
    </row>
    <row r="3403" spans="17:19" x14ac:dyDescent="0.45">
      <c r="Q3403" s="13"/>
      <c r="R3403" s="12"/>
      <c r="S3403"/>
    </row>
    <row r="3404" spans="17:19" x14ac:dyDescent="0.45">
      <c r="Q3404" s="13"/>
      <c r="R3404" s="12"/>
      <c r="S3404"/>
    </row>
    <row r="3405" spans="17:19" x14ac:dyDescent="0.45">
      <c r="Q3405" s="13"/>
      <c r="R3405" s="12"/>
      <c r="S3405"/>
    </row>
    <row r="3406" spans="17:19" x14ac:dyDescent="0.45">
      <c r="Q3406" s="13"/>
      <c r="R3406" s="12"/>
      <c r="S3406"/>
    </row>
    <row r="3407" spans="17:19" x14ac:dyDescent="0.45">
      <c r="Q3407" s="13"/>
      <c r="R3407" s="12"/>
      <c r="S3407"/>
    </row>
    <row r="3408" spans="17:19" x14ac:dyDescent="0.45">
      <c r="Q3408" s="13"/>
      <c r="R3408" s="12"/>
      <c r="S3408"/>
    </row>
    <row r="3409" spans="17:19" x14ac:dyDescent="0.45">
      <c r="Q3409" s="13"/>
      <c r="R3409" s="12"/>
      <c r="S3409"/>
    </row>
    <row r="3410" spans="17:19" x14ac:dyDescent="0.45">
      <c r="Q3410" s="13"/>
      <c r="R3410" s="12"/>
      <c r="S3410"/>
    </row>
    <row r="3411" spans="17:19" x14ac:dyDescent="0.45">
      <c r="Q3411" s="13"/>
      <c r="R3411" s="12"/>
      <c r="S3411"/>
    </row>
    <row r="3412" spans="17:19" x14ac:dyDescent="0.45">
      <c r="Q3412" s="13"/>
      <c r="R3412" s="12"/>
      <c r="S3412"/>
    </row>
    <row r="3413" spans="17:19" x14ac:dyDescent="0.45">
      <c r="Q3413" s="13"/>
      <c r="R3413" s="12"/>
      <c r="S3413"/>
    </row>
    <row r="3414" spans="17:19" x14ac:dyDescent="0.45">
      <c r="Q3414" s="13"/>
      <c r="R3414" s="12"/>
      <c r="S3414"/>
    </row>
    <row r="3415" spans="17:19" x14ac:dyDescent="0.45">
      <c r="Q3415" s="13"/>
      <c r="R3415" s="12"/>
      <c r="S3415"/>
    </row>
    <row r="3416" spans="17:19" x14ac:dyDescent="0.45">
      <c r="Q3416" s="13"/>
      <c r="R3416" s="12"/>
      <c r="S3416"/>
    </row>
    <row r="3417" spans="17:19" x14ac:dyDescent="0.45">
      <c r="Q3417" s="13"/>
      <c r="R3417" s="12"/>
      <c r="S3417"/>
    </row>
    <row r="3418" spans="17:19" x14ac:dyDescent="0.45">
      <c r="Q3418" s="13"/>
      <c r="R3418" s="12"/>
      <c r="S3418"/>
    </row>
    <row r="3419" spans="17:19" x14ac:dyDescent="0.45">
      <c r="Q3419" s="13"/>
      <c r="R3419" s="12"/>
      <c r="S3419"/>
    </row>
    <row r="3420" spans="17:19" x14ac:dyDescent="0.45">
      <c r="Q3420" s="13"/>
      <c r="R3420" s="12"/>
      <c r="S3420"/>
    </row>
    <row r="3421" spans="17:19" x14ac:dyDescent="0.45">
      <c r="Q3421" s="13"/>
      <c r="R3421" s="12"/>
      <c r="S3421"/>
    </row>
    <row r="3422" spans="17:19" x14ac:dyDescent="0.45">
      <c r="Q3422" s="13"/>
      <c r="R3422" s="12"/>
      <c r="S3422"/>
    </row>
    <row r="3423" spans="17:19" x14ac:dyDescent="0.45">
      <c r="Q3423" s="13"/>
      <c r="R3423" s="12"/>
      <c r="S3423"/>
    </row>
    <row r="3424" spans="17:19" x14ac:dyDescent="0.45">
      <c r="Q3424" s="13"/>
      <c r="R3424" s="12"/>
      <c r="S3424"/>
    </row>
    <row r="3425" spans="17:19" x14ac:dyDescent="0.45">
      <c r="Q3425" s="13"/>
      <c r="R3425" s="12"/>
      <c r="S3425"/>
    </row>
    <row r="3426" spans="17:19" x14ac:dyDescent="0.45">
      <c r="Q3426" s="13"/>
      <c r="R3426" s="12"/>
      <c r="S3426"/>
    </row>
    <row r="3427" spans="17:19" x14ac:dyDescent="0.45">
      <c r="Q3427" s="13"/>
      <c r="R3427" s="12"/>
      <c r="S3427"/>
    </row>
    <row r="3428" spans="17:19" x14ac:dyDescent="0.45">
      <c r="Q3428" s="13"/>
      <c r="R3428" s="12"/>
      <c r="S3428"/>
    </row>
    <row r="3429" spans="17:19" x14ac:dyDescent="0.45">
      <c r="Q3429" s="13"/>
      <c r="R3429" s="12"/>
      <c r="S3429"/>
    </row>
    <row r="3430" spans="17:19" x14ac:dyDescent="0.45">
      <c r="Q3430" s="13"/>
      <c r="R3430" s="12"/>
      <c r="S3430"/>
    </row>
    <row r="3431" spans="17:19" x14ac:dyDescent="0.45">
      <c r="Q3431" s="13"/>
      <c r="R3431" s="12"/>
      <c r="S3431"/>
    </row>
    <row r="3432" spans="17:19" x14ac:dyDescent="0.45">
      <c r="Q3432" s="13"/>
      <c r="R3432" s="12"/>
      <c r="S3432"/>
    </row>
    <row r="3433" spans="17:19" x14ac:dyDescent="0.45">
      <c r="Q3433" s="13"/>
      <c r="R3433" s="12"/>
      <c r="S3433"/>
    </row>
    <row r="3434" spans="17:19" x14ac:dyDescent="0.45">
      <c r="Q3434" s="13"/>
      <c r="R3434" s="12"/>
      <c r="S3434"/>
    </row>
    <row r="3435" spans="17:19" x14ac:dyDescent="0.45">
      <c r="Q3435" s="13"/>
      <c r="R3435" s="12"/>
      <c r="S3435"/>
    </row>
    <row r="3436" spans="17:19" x14ac:dyDescent="0.45">
      <c r="Q3436" s="13"/>
      <c r="R3436" s="12"/>
      <c r="S3436"/>
    </row>
    <row r="3437" spans="17:19" x14ac:dyDescent="0.45">
      <c r="Q3437" s="13"/>
      <c r="R3437" s="12"/>
      <c r="S3437"/>
    </row>
    <row r="3438" spans="17:19" x14ac:dyDescent="0.45">
      <c r="Q3438" s="13"/>
      <c r="R3438" s="12"/>
      <c r="S3438"/>
    </row>
    <row r="3439" spans="17:19" x14ac:dyDescent="0.45">
      <c r="Q3439" s="13"/>
      <c r="R3439" s="12"/>
      <c r="S3439"/>
    </row>
    <row r="3440" spans="17:19" x14ac:dyDescent="0.45">
      <c r="Q3440" s="13"/>
      <c r="R3440" s="12"/>
      <c r="S3440"/>
    </row>
    <row r="3441" spans="17:19" x14ac:dyDescent="0.45">
      <c r="Q3441" s="13"/>
      <c r="R3441" s="12"/>
      <c r="S3441"/>
    </row>
    <row r="3442" spans="17:19" x14ac:dyDescent="0.45">
      <c r="Q3442" s="13"/>
      <c r="R3442" s="12"/>
      <c r="S3442"/>
    </row>
    <row r="3443" spans="17:19" x14ac:dyDescent="0.45">
      <c r="Q3443" s="13"/>
      <c r="R3443" s="12"/>
      <c r="S3443"/>
    </row>
    <row r="3444" spans="17:19" x14ac:dyDescent="0.45">
      <c r="Q3444" s="13"/>
      <c r="R3444" s="12"/>
      <c r="S3444"/>
    </row>
    <row r="3445" spans="17:19" x14ac:dyDescent="0.45">
      <c r="Q3445" s="13"/>
      <c r="R3445" s="12"/>
      <c r="S3445"/>
    </row>
    <row r="3446" spans="17:19" x14ac:dyDescent="0.45">
      <c r="Q3446" s="13"/>
      <c r="R3446" s="12"/>
      <c r="S3446"/>
    </row>
    <row r="3447" spans="17:19" x14ac:dyDescent="0.45">
      <c r="Q3447" s="13"/>
      <c r="R3447" s="12"/>
      <c r="S3447"/>
    </row>
    <row r="3448" spans="17:19" x14ac:dyDescent="0.45">
      <c r="Q3448" s="13"/>
      <c r="R3448" s="12"/>
      <c r="S3448"/>
    </row>
    <row r="3449" spans="17:19" x14ac:dyDescent="0.45">
      <c r="Q3449" s="13"/>
      <c r="R3449" s="12"/>
      <c r="S3449"/>
    </row>
    <row r="3450" spans="17:19" x14ac:dyDescent="0.45">
      <c r="Q3450" s="13"/>
      <c r="R3450" s="12"/>
      <c r="S3450"/>
    </row>
    <row r="3451" spans="17:19" x14ac:dyDescent="0.45">
      <c r="Q3451" s="13"/>
      <c r="R3451" s="12"/>
      <c r="S3451"/>
    </row>
    <row r="3452" spans="17:19" x14ac:dyDescent="0.45">
      <c r="Q3452" s="13"/>
      <c r="R3452" s="12"/>
      <c r="S3452"/>
    </row>
    <row r="3453" spans="17:19" x14ac:dyDescent="0.45">
      <c r="Q3453" s="13"/>
      <c r="R3453" s="12"/>
      <c r="S3453"/>
    </row>
    <row r="3454" spans="17:19" x14ac:dyDescent="0.45">
      <c r="Q3454" s="13"/>
      <c r="R3454" s="12"/>
      <c r="S3454"/>
    </row>
    <row r="3455" spans="17:19" x14ac:dyDescent="0.45">
      <c r="Q3455" s="13"/>
      <c r="R3455" s="12"/>
      <c r="S3455"/>
    </row>
    <row r="3456" spans="17:19" x14ac:dyDescent="0.45">
      <c r="Q3456" s="13"/>
      <c r="R3456" s="12"/>
      <c r="S3456"/>
    </row>
    <row r="3457" spans="17:19" x14ac:dyDescent="0.45">
      <c r="Q3457" s="13"/>
      <c r="R3457" s="12"/>
      <c r="S3457"/>
    </row>
    <row r="3458" spans="17:19" x14ac:dyDescent="0.45">
      <c r="Q3458" s="13"/>
      <c r="R3458" s="12"/>
      <c r="S3458"/>
    </row>
    <row r="3459" spans="17:19" x14ac:dyDescent="0.45">
      <c r="Q3459" s="13"/>
      <c r="R3459" s="12"/>
      <c r="S3459"/>
    </row>
    <row r="3460" spans="17:19" x14ac:dyDescent="0.45">
      <c r="Q3460" s="13"/>
      <c r="R3460" s="12"/>
      <c r="S3460"/>
    </row>
    <row r="3461" spans="17:19" x14ac:dyDescent="0.45">
      <c r="Q3461" s="13"/>
      <c r="R3461" s="12"/>
      <c r="S3461"/>
    </row>
    <row r="3462" spans="17:19" x14ac:dyDescent="0.45">
      <c r="Q3462" s="13"/>
      <c r="R3462" s="12"/>
      <c r="S3462"/>
    </row>
    <row r="3463" spans="17:19" x14ac:dyDescent="0.45">
      <c r="Q3463" s="13"/>
      <c r="R3463" s="12"/>
      <c r="S3463"/>
    </row>
    <row r="3464" spans="17:19" x14ac:dyDescent="0.45">
      <c r="Q3464" s="13"/>
      <c r="R3464" s="12"/>
      <c r="S3464"/>
    </row>
    <row r="3465" spans="17:19" x14ac:dyDescent="0.45">
      <c r="Q3465" s="13"/>
      <c r="R3465" s="12"/>
      <c r="S3465"/>
    </row>
    <row r="3466" spans="17:19" x14ac:dyDescent="0.45">
      <c r="Q3466" s="13"/>
      <c r="R3466" s="12"/>
      <c r="S3466"/>
    </row>
    <row r="3467" spans="17:19" x14ac:dyDescent="0.45">
      <c r="Q3467" s="13"/>
      <c r="R3467" s="12"/>
      <c r="S3467"/>
    </row>
    <row r="3468" spans="17:19" x14ac:dyDescent="0.45">
      <c r="Q3468" s="13"/>
      <c r="R3468" s="12"/>
      <c r="S3468"/>
    </row>
    <row r="3469" spans="17:19" x14ac:dyDescent="0.45">
      <c r="Q3469" s="13"/>
      <c r="R3469" s="12"/>
      <c r="S3469"/>
    </row>
    <row r="3470" spans="17:19" x14ac:dyDescent="0.45">
      <c r="Q3470" s="13"/>
      <c r="R3470" s="12"/>
      <c r="S3470"/>
    </row>
    <row r="3471" spans="17:19" x14ac:dyDescent="0.45">
      <c r="Q3471" s="13"/>
      <c r="R3471" s="12"/>
      <c r="S3471"/>
    </row>
    <row r="3472" spans="17:19" x14ac:dyDescent="0.45">
      <c r="Q3472" s="13"/>
      <c r="R3472" s="12"/>
      <c r="S3472"/>
    </row>
    <row r="3473" spans="17:19" x14ac:dyDescent="0.45">
      <c r="Q3473" s="13"/>
      <c r="R3473" s="12"/>
      <c r="S3473"/>
    </row>
    <row r="3474" spans="17:19" x14ac:dyDescent="0.45">
      <c r="Q3474" s="13"/>
      <c r="R3474" s="12"/>
      <c r="S3474"/>
    </row>
    <row r="3475" spans="17:19" x14ac:dyDescent="0.45">
      <c r="Q3475" s="13"/>
      <c r="R3475" s="12"/>
      <c r="S3475"/>
    </row>
    <row r="3476" spans="17:19" x14ac:dyDescent="0.45">
      <c r="Q3476" s="13"/>
      <c r="R3476" s="12"/>
      <c r="S3476"/>
    </row>
    <row r="3477" spans="17:19" x14ac:dyDescent="0.45">
      <c r="Q3477" s="13"/>
      <c r="R3477" s="12"/>
      <c r="S3477"/>
    </row>
    <row r="3478" spans="17:19" x14ac:dyDescent="0.45">
      <c r="Q3478" s="13"/>
      <c r="R3478" s="12"/>
      <c r="S3478"/>
    </row>
    <row r="3479" spans="17:19" x14ac:dyDescent="0.45">
      <c r="Q3479" s="13"/>
      <c r="R3479" s="12"/>
      <c r="S3479"/>
    </row>
    <row r="3480" spans="17:19" x14ac:dyDescent="0.45">
      <c r="Q3480" s="13"/>
      <c r="R3480" s="12"/>
      <c r="S3480"/>
    </row>
    <row r="3481" spans="17:19" x14ac:dyDescent="0.45">
      <c r="Q3481" s="13"/>
      <c r="R3481" s="12"/>
      <c r="S3481"/>
    </row>
    <row r="3482" spans="17:19" x14ac:dyDescent="0.45">
      <c r="Q3482" s="13"/>
      <c r="R3482" s="12"/>
      <c r="S3482"/>
    </row>
    <row r="3483" spans="17:19" x14ac:dyDescent="0.45">
      <c r="Q3483" s="13"/>
      <c r="R3483" s="12"/>
      <c r="S3483"/>
    </row>
    <row r="3484" spans="17:19" x14ac:dyDescent="0.45">
      <c r="Q3484" s="13"/>
      <c r="R3484" s="12"/>
      <c r="S3484"/>
    </row>
    <row r="3485" spans="17:19" x14ac:dyDescent="0.45">
      <c r="Q3485" s="13"/>
      <c r="R3485" s="12"/>
      <c r="S3485"/>
    </row>
    <row r="3486" spans="17:19" x14ac:dyDescent="0.45">
      <c r="Q3486" s="13"/>
      <c r="R3486" s="12"/>
      <c r="S3486"/>
    </row>
    <row r="3487" spans="17:19" x14ac:dyDescent="0.45">
      <c r="Q3487" s="13"/>
      <c r="R3487" s="12"/>
      <c r="S3487"/>
    </row>
    <row r="3488" spans="17:19" x14ac:dyDescent="0.45">
      <c r="Q3488" s="13"/>
      <c r="R3488" s="12"/>
      <c r="S3488"/>
    </row>
    <row r="3489" spans="17:19" x14ac:dyDescent="0.45">
      <c r="Q3489" s="13"/>
      <c r="R3489" s="12"/>
      <c r="S3489"/>
    </row>
    <row r="3490" spans="17:19" x14ac:dyDescent="0.45">
      <c r="Q3490" s="13"/>
      <c r="R3490" s="12"/>
      <c r="S3490"/>
    </row>
    <row r="3491" spans="17:19" x14ac:dyDescent="0.45">
      <c r="Q3491" s="13"/>
      <c r="R3491" s="12"/>
      <c r="S3491"/>
    </row>
    <row r="3492" spans="17:19" x14ac:dyDescent="0.45">
      <c r="Q3492" s="13"/>
      <c r="R3492" s="12"/>
      <c r="S3492"/>
    </row>
    <row r="3493" spans="17:19" x14ac:dyDescent="0.45">
      <c r="Q3493" s="13"/>
      <c r="R3493" s="12"/>
      <c r="S3493"/>
    </row>
    <row r="3494" spans="17:19" x14ac:dyDescent="0.45">
      <c r="Q3494" s="13"/>
      <c r="R3494" s="12"/>
      <c r="S3494"/>
    </row>
    <row r="3495" spans="17:19" x14ac:dyDescent="0.45">
      <c r="Q3495" s="13"/>
      <c r="R3495" s="12"/>
      <c r="S3495"/>
    </row>
    <row r="3496" spans="17:19" x14ac:dyDescent="0.45">
      <c r="Q3496" s="13"/>
      <c r="R3496" s="12"/>
      <c r="S3496"/>
    </row>
    <row r="3497" spans="17:19" x14ac:dyDescent="0.45">
      <c r="Q3497" s="13"/>
      <c r="R3497" s="12"/>
      <c r="S3497"/>
    </row>
    <row r="3498" spans="17:19" x14ac:dyDescent="0.45">
      <c r="Q3498" s="13"/>
      <c r="R3498" s="12"/>
      <c r="S3498"/>
    </row>
    <row r="3499" spans="17:19" x14ac:dyDescent="0.45">
      <c r="Q3499" s="13"/>
      <c r="R3499" s="12"/>
      <c r="S3499"/>
    </row>
    <row r="3500" spans="17:19" x14ac:dyDescent="0.45">
      <c r="Q3500" s="13"/>
      <c r="R3500" s="12"/>
      <c r="S3500"/>
    </row>
    <row r="3501" spans="17:19" x14ac:dyDescent="0.45">
      <c r="Q3501" s="13"/>
      <c r="R3501" s="12"/>
      <c r="S3501"/>
    </row>
    <row r="3502" spans="17:19" x14ac:dyDescent="0.45">
      <c r="Q3502" s="13"/>
      <c r="R3502" s="12"/>
      <c r="S3502"/>
    </row>
    <row r="3503" spans="17:19" x14ac:dyDescent="0.45">
      <c r="Q3503" s="13"/>
      <c r="R3503" s="12"/>
      <c r="S3503"/>
    </row>
    <row r="3504" spans="17:19" x14ac:dyDescent="0.45">
      <c r="Q3504" s="13"/>
      <c r="R3504" s="12"/>
      <c r="S3504"/>
    </row>
    <row r="3505" spans="17:19" x14ac:dyDescent="0.45">
      <c r="Q3505" s="13"/>
      <c r="R3505" s="12"/>
      <c r="S3505"/>
    </row>
    <row r="3506" spans="17:19" x14ac:dyDescent="0.45">
      <c r="Q3506" s="13"/>
      <c r="R3506" s="12"/>
      <c r="S3506"/>
    </row>
    <row r="3507" spans="17:19" x14ac:dyDescent="0.45">
      <c r="Q3507" s="13"/>
      <c r="R3507" s="12"/>
      <c r="S3507"/>
    </row>
    <row r="3508" spans="17:19" x14ac:dyDescent="0.45">
      <c r="Q3508" s="13"/>
      <c r="R3508" s="12"/>
      <c r="S3508"/>
    </row>
    <row r="3509" spans="17:19" x14ac:dyDescent="0.45">
      <c r="Q3509" s="13"/>
      <c r="R3509" s="12"/>
      <c r="S3509"/>
    </row>
    <row r="3510" spans="17:19" x14ac:dyDescent="0.45">
      <c r="Q3510" s="13"/>
      <c r="R3510" s="12"/>
      <c r="S3510"/>
    </row>
    <row r="3511" spans="17:19" x14ac:dyDescent="0.45">
      <c r="Q3511" s="13"/>
      <c r="R3511" s="12"/>
      <c r="S3511"/>
    </row>
    <row r="3512" spans="17:19" x14ac:dyDescent="0.45">
      <c r="Q3512" s="13"/>
      <c r="R3512" s="12"/>
      <c r="S3512"/>
    </row>
    <row r="3513" spans="17:19" x14ac:dyDescent="0.45">
      <c r="Q3513" s="13"/>
      <c r="R3513" s="12"/>
      <c r="S3513"/>
    </row>
    <row r="3514" spans="17:19" x14ac:dyDescent="0.45">
      <c r="Q3514" s="13"/>
      <c r="R3514" s="12"/>
      <c r="S3514"/>
    </row>
    <row r="3515" spans="17:19" x14ac:dyDescent="0.45">
      <c r="Q3515" s="13"/>
      <c r="R3515" s="12"/>
      <c r="S3515"/>
    </row>
    <row r="3516" spans="17:19" x14ac:dyDescent="0.45">
      <c r="Q3516" s="13"/>
      <c r="R3516" s="12"/>
      <c r="S3516"/>
    </row>
    <row r="3517" spans="17:19" x14ac:dyDescent="0.45">
      <c r="Q3517" s="13"/>
      <c r="R3517" s="12"/>
      <c r="S3517"/>
    </row>
    <row r="3518" spans="17:19" x14ac:dyDescent="0.45">
      <c r="Q3518" s="13"/>
      <c r="R3518" s="12"/>
      <c r="S3518"/>
    </row>
    <row r="3519" spans="17:19" x14ac:dyDescent="0.45">
      <c r="Q3519" s="13"/>
      <c r="R3519" s="12"/>
      <c r="S3519"/>
    </row>
    <row r="3520" spans="17:19" x14ac:dyDescent="0.45">
      <c r="Q3520" s="13"/>
      <c r="R3520" s="12"/>
      <c r="S3520"/>
    </row>
    <row r="3521" spans="17:19" x14ac:dyDescent="0.45">
      <c r="Q3521" s="13"/>
      <c r="R3521" s="12"/>
      <c r="S3521"/>
    </row>
    <row r="3522" spans="17:19" x14ac:dyDescent="0.45">
      <c r="Q3522" s="13"/>
      <c r="R3522" s="12"/>
      <c r="S3522"/>
    </row>
    <row r="3523" spans="17:19" x14ac:dyDescent="0.45">
      <c r="Q3523" s="13"/>
      <c r="R3523" s="12"/>
      <c r="S3523"/>
    </row>
    <row r="3524" spans="17:19" x14ac:dyDescent="0.45">
      <c r="Q3524" s="13"/>
      <c r="R3524" s="12"/>
      <c r="S3524"/>
    </row>
    <row r="3525" spans="17:19" x14ac:dyDescent="0.45">
      <c r="Q3525" s="13"/>
      <c r="R3525" s="12"/>
      <c r="S3525"/>
    </row>
    <row r="3526" spans="17:19" x14ac:dyDescent="0.45">
      <c r="Q3526" s="13"/>
      <c r="R3526" s="12"/>
      <c r="S3526"/>
    </row>
    <row r="3527" spans="17:19" x14ac:dyDescent="0.45">
      <c r="Q3527" s="13"/>
      <c r="R3527" s="12"/>
      <c r="S3527"/>
    </row>
    <row r="3528" spans="17:19" x14ac:dyDescent="0.45">
      <c r="Q3528" s="13"/>
      <c r="R3528" s="12"/>
      <c r="S3528"/>
    </row>
    <row r="3529" spans="17:19" x14ac:dyDescent="0.45">
      <c r="Q3529" s="13"/>
      <c r="R3529" s="12"/>
      <c r="S3529"/>
    </row>
    <row r="3530" spans="17:19" x14ac:dyDescent="0.45">
      <c r="Q3530" s="13"/>
      <c r="R3530" s="12"/>
      <c r="S3530"/>
    </row>
    <row r="3531" spans="17:19" x14ac:dyDescent="0.45">
      <c r="Q3531" s="13"/>
      <c r="R3531" s="12"/>
      <c r="S3531"/>
    </row>
    <row r="3532" spans="17:19" x14ac:dyDescent="0.45">
      <c r="Q3532" s="13"/>
      <c r="R3532" s="12"/>
      <c r="S3532"/>
    </row>
    <row r="3533" spans="17:19" x14ac:dyDescent="0.45">
      <c r="Q3533" s="13"/>
      <c r="R3533" s="12"/>
      <c r="S3533"/>
    </row>
    <row r="3534" spans="17:19" x14ac:dyDescent="0.45">
      <c r="Q3534" s="13"/>
      <c r="R3534" s="12"/>
      <c r="S3534"/>
    </row>
    <row r="3535" spans="17:19" x14ac:dyDescent="0.45">
      <c r="Q3535" s="13"/>
      <c r="R3535" s="12"/>
      <c r="S3535"/>
    </row>
    <row r="3536" spans="17:19" x14ac:dyDescent="0.45">
      <c r="Q3536" s="13"/>
      <c r="R3536" s="12"/>
      <c r="S3536"/>
    </row>
    <row r="3537" spans="17:19" x14ac:dyDescent="0.45">
      <c r="Q3537" s="13"/>
      <c r="R3537" s="12"/>
      <c r="S3537"/>
    </row>
    <row r="3538" spans="17:19" x14ac:dyDescent="0.45">
      <c r="Q3538" s="13"/>
      <c r="R3538" s="12"/>
      <c r="S3538"/>
    </row>
    <row r="3539" spans="17:19" x14ac:dyDescent="0.45">
      <c r="Q3539" s="13"/>
      <c r="R3539" s="12"/>
      <c r="S3539"/>
    </row>
    <row r="3540" spans="17:19" x14ac:dyDescent="0.45">
      <c r="Q3540" s="13"/>
      <c r="R3540" s="12"/>
      <c r="S3540"/>
    </row>
    <row r="3541" spans="17:19" x14ac:dyDescent="0.45">
      <c r="Q3541" s="13"/>
      <c r="R3541" s="12"/>
      <c r="S3541"/>
    </row>
    <row r="3542" spans="17:19" x14ac:dyDescent="0.45">
      <c r="Q3542" s="13"/>
      <c r="R3542" s="12"/>
      <c r="S3542"/>
    </row>
    <row r="3543" spans="17:19" x14ac:dyDescent="0.45">
      <c r="Q3543" s="13"/>
      <c r="R3543" s="12"/>
      <c r="S3543"/>
    </row>
    <row r="3544" spans="17:19" x14ac:dyDescent="0.45">
      <c r="Q3544" s="13"/>
      <c r="R3544" s="12"/>
      <c r="S3544"/>
    </row>
    <row r="3545" spans="17:19" x14ac:dyDescent="0.45">
      <c r="Q3545" s="13"/>
      <c r="R3545" s="12"/>
      <c r="S3545"/>
    </row>
    <row r="3546" spans="17:19" x14ac:dyDescent="0.45">
      <c r="Q3546" s="13"/>
      <c r="R3546" s="12"/>
      <c r="S3546"/>
    </row>
    <row r="3547" spans="17:19" x14ac:dyDescent="0.45">
      <c r="Q3547" s="13"/>
      <c r="R3547" s="12"/>
      <c r="S3547"/>
    </row>
    <row r="3548" spans="17:19" x14ac:dyDescent="0.45">
      <c r="Q3548" s="13"/>
      <c r="R3548" s="12"/>
      <c r="S3548"/>
    </row>
    <row r="3549" spans="17:19" x14ac:dyDescent="0.45">
      <c r="Q3549" s="13"/>
      <c r="R3549" s="12"/>
      <c r="S3549"/>
    </row>
    <row r="3550" spans="17:19" x14ac:dyDescent="0.45">
      <c r="Q3550" s="13"/>
      <c r="R3550" s="12"/>
      <c r="S3550"/>
    </row>
    <row r="3551" spans="17:19" x14ac:dyDescent="0.45">
      <c r="Q3551" s="13"/>
      <c r="R3551" s="12"/>
      <c r="S3551"/>
    </row>
    <row r="3552" spans="17:19" x14ac:dyDescent="0.45">
      <c r="Q3552" s="13"/>
      <c r="R3552" s="12"/>
      <c r="S3552"/>
    </row>
    <row r="3553" spans="17:19" x14ac:dyDescent="0.45">
      <c r="Q3553" s="13"/>
      <c r="R3553" s="12"/>
      <c r="S3553"/>
    </row>
    <row r="3554" spans="17:19" x14ac:dyDescent="0.45">
      <c r="Q3554" s="13"/>
      <c r="R3554" s="12"/>
      <c r="S3554"/>
    </row>
    <row r="3555" spans="17:19" x14ac:dyDescent="0.45">
      <c r="Q3555" s="13"/>
      <c r="R3555" s="12"/>
      <c r="S3555"/>
    </row>
    <row r="3556" spans="17:19" x14ac:dyDescent="0.45">
      <c r="Q3556" s="13"/>
      <c r="R3556" s="12"/>
      <c r="S3556"/>
    </row>
    <row r="3557" spans="17:19" x14ac:dyDescent="0.45">
      <c r="Q3557" s="13"/>
      <c r="R3557" s="12"/>
      <c r="S3557"/>
    </row>
    <row r="3558" spans="17:19" x14ac:dyDescent="0.45">
      <c r="Q3558" s="13"/>
      <c r="R3558" s="12"/>
      <c r="S3558"/>
    </row>
    <row r="3559" spans="17:19" x14ac:dyDescent="0.45">
      <c r="Q3559" s="13"/>
      <c r="R3559" s="12"/>
      <c r="S3559"/>
    </row>
    <row r="3560" spans="17:19" x14ac:dyDescent="0.45">
      <c r="Q3560" s="13"/>
      <c r="R3560" s="12"/>
      <c r="S3560"/>
    </row>
    <row r="3561" spans="17:19" x14ac:dyDescent="0.45">
      <c r="Q3561" s="13"/>
      <c r="R3561" s="12"/>
      <c r="S3561"/>
    </row>
    <row r="3562" spans="17:19" x14ac:dyDescent="0.45">
      <c r="Q3562" s="13"/>
      <c r="R3562" s="12"/>
      <c r="S3562"/>
    </row>
    <row r="3563" spans="17:19" x14ac:dyDescent="0.45">
      <c r="Q3563" s="13"/>
      <c r="R3563" s="12"/>
      <c r="S3563"/>
    </row>
    <row r="3564" spans="17:19" x14ac:dyDescent="0.45">
      <c r="Q3564" s="13"/>
      <c r="R3564" s="12"/>
      <c r="S3564"/>
    </row>
    <row r="3565" spans="17:19" x14ac:dyDescent="0.45">
      <c r="Q3565" s="13"/>
      <c r="R3565" s="12"/>
      <c r="S3565"/>
    </row>
    <row r="3566" spans="17:19" x14ac:dyDescent="0.45">
      <c r="Q3566" s="13"/>
      <c r="R3566" s="12"/>
      <c r="S3566"/>
    </row>
    <row r="3567" spans="17:19" x14ac:dyDescent="0.45">
      <c r="Q3567" s="13"/>
      <c r="R3567" s="12"/>
      <c r="S3567"/>
    </row>
    <row r="3568" spans="17:19" x14ac:dyDescent="0.45">
      <c r="Q3568" s="13"/>
      <c r="R3568" s="12"/>
      <c r="S3568"/>
    </row>
    <row r="3569" spans="17:19" x14ac:dyDescent="0.45">
      <c r="Q3569" s="13"/>
      <c r="R3569" s="12"/>
      <c r="S3569"/>
    </row>
    <row r="3570" spans="17:19" x14ac:dyDescent="0.45">
      <c r="Q3570" s="13"/>
      <c r="R3570" s="12"/>
      <c r="S3570"/>
    </row>
    <row r="3571" spans="17:19" x14ac:dyDescent="0.45">
      <c r="Q3571" s="13"/>
      <c r="R3571" s="12"/>
      <c r="S3571"/>
    </row>
    <row r="3572" spans="17:19" x14ac:dyDescent="0.45">
      <c r="Q3572" s="13"/>
      <c r="R3572" s="12"/>
      <c r="S3572"/>
    </row>
    <row r="3573" spans="17:19" x14ac:dyDescent="0.45">
      <c r="Q3573" s="13"/>
      <c r="R3573" s="12"/>
      <c r="S3573"/>
    </row>
    <row r="3574" spans="17:19" x14ac:dyDescent="0.45">
      <c r="Q3574" s="13"/>
      <c r="R3574" s="12"/>
      <c r="S3574"/>
    </row>
    <row r="3575" spans="17:19" x14ac:dyDescent="0.45">
      <c r="Q3575" s="13"/>
      <c r="R3575" s="12"/>
      <c r="S3575"/>
    </row>
    <row r="3576" spans="17:19" x14ac:dyDescent="0.45">
      <c r="Q3576" s="13"/>
      <c r="R3576" s="12"/>
      <c r="S3576"/>
    </row>
    <row r="3577" spans="17:19" x14ac:dyDescent="0.45">
      <c r="Q3577" s="13"/>
      <c r="R3577" s="12"/>
      <c r="S3577"/>
    </row>
    <row r="3578" spans="17:19" x14ac:dyDescent="0.45">
      <c r="Q3578" s="13"/>
      <c r="R3578" s="12"/>
      <c r="S3578"/>
    </row>
    <row r="3579" spans="17:19" x14ac:dyDescent="0.45">
      <c r="Q3579" s="13"/>
      <c r="R3579" s="12"/>
      <c r="S3579"/>
    </row>
    <row r="3580" spans="17:19" x14ac:dyDescent="0.45">
      <c r="Q3580" s="13"/>
      <c r="R3580" s="12"/>
      <c r="S3580"/>
    </row>
    <row r="3581" spans="17:19" x14ac:dyDescent="0.45">
      <c r="Q3581" s="13"/>
      <c r="R3581" s="12"/>
      <c r="S3581"/>
    </row>
    <row r="3582" spans="17:19" x14ac:dyDescent="0.45">
      <c r="Q3582" s="13"/>
      <c r="R3582" s="12"/>
      <c r="S3582"/>
    </row>
    <row r="3583" spans="17:19" x14ac:dyDescent="0.45">
      <c r="Q3583" s="13"/>
      <c r="R3583" s="12"/>
      <c r="S3583"/>
    </row>
    <row r="3584" spans="17:19" x14ac:dyDescent="0.45">
      <c r="Q3584" s="13"/>
      <c r="R3584" s="12"/>
      <c r="S3584"/>
    </row>
    <row r="3585" spans="17:19" x14ac:dyDescent="0.45">
      <c r="Q3585" s="13"/>
      <c r="R3585" s="12"/>
      <c r="S3585"/>
    </row>
    <row r="3586" spans="17:19" x14ac:dyDescent="0.45">
      <c r="Q3586" s="13"/>
      <c r="R3586" s="12"/>
      <c r="S3586"/>
    </row>
    <row r="3587" spans="17:19" x14ac:dyDescent="0.45">
      <c r="Q3587" s="13"/>
      <c r="R3587" s="12"/>
      <c r="S3587"/>
    </row>
    <row r="3588" spans="17:19" x14ac:dyDescent="0.45">
      <c r="Q3588" s="13"/>
      <c r="R3588" s="12"/>
      <c r="S3588"/>
    </row>
    <row r="3589" spans="17:19" x14ac:dyDescent="0.45">
      <c r="Q3589" s="13"/>
      <c r="R3589" s="12"/>
      <c r="S3589"/>
    </row>
    <row r="3590" spans="17:19" x14ac:dyDescent="0.45">
      <c r="Q3590" s="13"/>
      <c r="R3590" s="12"/>
      <c r="S3590"/>
    </row>
    <row r="3591" spans="17:19" x14ac:dyDescent="0.45">
      <c r="Q3591" s="13"/>
      <c r="R3591" s="12"/>
      <c r="S3591"/>
    </row>
    <row r="3592" spans="17:19" x14ac:dyDescent="0.45">
      <c r="Q3592" s="13"/>
      <c r="R3592" s="12"/>
      <c r="S3592"/>
    </row>
    <row r="3593" spans="17:19" x14ac:dyDescent="0.45">
      <c r="Q3593" s="13"/>
      <c r="R3593" s="12"/>
      <c r="S3593"/>
    </row>
    <row r="3594" spans="17:19" x14ac:dyDescent="0.45">
      <c r="Q3594" s="13"/>
      <c r="R3594" s="12"/>
      <c r="S3594"/>
    </row>
    <row r="3595" spans="17:19" x14ac:dyDescent="0.45">
      <c r="Q3595" s="13"/>
      <c r="R3595" s="12"/>
      <c r="S3595"/>
    </row>
    <row r="3596" spans="17:19" x14ac:dyDescent="0.45">
      <c r="Q3596" s="13"/>
      <c r="R3596" s="12"/>
      <c r="S3596"/>
    </row>
    <row r="3597" spans="17:19" x14ac:dyDescent="0.45">
      <c r="Q3597" s="13"/>
      <c r="R3597" s="12"/>
      <c r="S3597"/>
    </row>
    <row r="3598" spans="17:19" x14ac:dyDescent="0.45">
      <c r="Q3598" s="13"/>
      <c r="R3598" s="12"/>
      <c r="S3598"/>
    </row>
    <row r="3599" spans="17:19" x14ac:dyDescent="0.45">
      <c r="Q3599" s="13"/>
      <c r="R3599" s="12"/>
      <c r="S3599"/>
    </row>
    <row r="3600" spans="17:19" x14ac:dyDescent="0.45">
      <c r="Q3600" s="13"/>
      <c r="R3600" s="12"/>
      <c r="S3600"/>
    </row>
    <row r="3601" spans="17:19" x14ac:dyDescent="0.45">
      <c r="Q3601" s="13"/>
      <c r="R3601" s="12"/>
      <c r="S3601"/>
    </row>
    <row r="3602" spans="17:19" x14ac:dyDescent="0.45">
      <c r="Q3602" s="13"/>
      <c r="R3602" s="12"/>
      <c r="S3602"/>
    </row>
    <row r="3603" spans="17:19" x14ac:dyDescent="0.45">
      <c r="Q3603" s="13"/>
      <c r="R3603" s="12"/>
      <c r="S3603"/>
    </row>
    <row r="3604" spans="17:19" x14ac:dyDescent="0.45">
      <c r="Q3604" s="13"/>
      <c r="R3604" s="12"/>
      <c r="S3604"/>
    </row>
    <row r="3605" spans="17:19" x14ac:dyDescent="0.45">
      <c r="Q3605" s="13"/>
      <c r="R3605" s="12"/>
      <c r="S3605"/>
    </row>
    <row r="3606" spans="17:19" x14ac:dyDescent="0.45">
      <c r="Q3606" s="13"/>
      <c r="R3606" s="12"/>
      <c r="S3606"/>
    </row>
    <row r="3607" spans="17:19" x14ac:dyDescent="0.45">
      <c r="Q3607" s="13"/>
      <c r="R3607" s="12"/>
      <c r="S3607"/>
    </row>
    <row r="3608" spans="17:19" x14ac:dyDescent="0.45">
      <c r="Q3608" s="13"/>
      <c r="R3608" s="12"/>
      <c r="S3608"/>
    </row>
    <row r="3609" spans="17:19" x14ac:dyDescent="0.45">
      <c r="Q3609" s="13"/>
      <c r="R3609" s="12"/>
      <c r="S3609"/>
    </row>
    <row r="3610" spans="17:19" x14ac:dyDescent="0.45">
      <c r="Q3610" s="13"/>
      <c r="R3610" s="12"/>
      <c r="S3610"/>
    </row>
    <row r="3611" spans="17:19" x14ac:dyDescent="0.45">
      <c r="Q3611" s="13"/>
      <c r="R3611" s="12"/>
      <c r="S3611"/>
    </row>
    <row r="3612" spans="17:19" x14ac:dyDescent="0.45">
      <c r="Q3612" s="13"/>
      <c r="R3612" s="12"/>
      <c r="S3612"/>
    </row>
    <row r="3613" spans="17:19" x14ac:dyDescent="0.45">
      <c r="Q3613" s="13"/>
      <c r="R3613" s="12"/>
      <c r="S3613"/>
    </row>
    <row r="3614" spans="17:19" x14ac:dyDescent="0.45">
      <c r="Q3614" s="13"/>
      <c r="R3614" s="12"/>
      <c r="S3614"/>
    </row>
    <row r="3615" spans="17:19" x14ac:dyDescent="0.45">
      <c r="Q3615" s="13"/>
      <c r="R3615" s="12"/>
      <c r="S3615"/>
    </row>
    <row r="3616" spans="17:19" x14ac:dyDescent="0.45">
      <c r="Q3616" s="13"/>
      <c r="R3616" s="12"/>
      <c r="S3616"/>
    </row>
    <row r="3617" spans="17:19" x14ac:dyDescent="0.45">
      <c r="Q3617" s="13"/>
      <c r="R3617" s="12"/>
      <c r="S3617"/>
    </row>
    <row r="3618" spans="17:19" x14ac:dyDescent="0.45">
      <c r="Q3618" s="13"/>
      <c r="R3618" s="12"/>
      <c r="S3618"/>
    </row>
    <row r="3619" spans="17:19" x14ac:dyDescent="0.45">
      <c r="Q3619" s="13"/>
      <c r="R3619" s="12"/>
      <c r="S3619"/>
    </row>
    <row r="3620" spans="17:19" x14ac:dyDescent="0.45">
      <c r="Q3620" s="13"/>
      <c r="R3620" s="12"/>
      <c r="S3620"/>
    </row>
    <row r="3621" spans="17:19" x14ac:dyDescent="0.45">
      <c r="Q3621" s="13"/>
      <c r="R3621" s="12"/>
      <c r="S3621"/>
    </row>
    <row r="3622" spans="17:19" x14ac:dyDescent="0.45">
      <c r="Q3622" s="13"/>
      <c r="R3622" s="12"/>
      <c r="S3622"/>
    </row>
    <row r="3623" spans="17:19" x14ac:dyDescent="0.45">
      <c r="Q3623" s="13"/>
      <c r="R3623" s="12"/>
      <c r="S3623"/>
    </row>
    <row r="3624" spans="17:19" x14ac:dyDescent="0.45">
      <c r="Q3624" s="13"/>
      <c r="R3624" s="12"/>
      <c r="S3624"/>
    </row>
    <row r="3625" spans="17:19" x14ac:dyDescent="0.45">
      <c r="Q3625" s="13"/>
      <c r="R3625" s="12"/>
      <c r="S3625"/>
    </row>
    <row r="3626" spans="17:19" x14ac:dyDescent="0.45">
      <c r="Q3626" s="13"/>
      <c r="R3626" s="12"/>
      <c r="S3626"/>
    </row>
    <row r="3627" spans="17:19" x14ac:dyDescent="0.45">
      <c r="Q3627" s="13"/>
      <c r="R3627" s="12"/>
      <c r="S3627"/>
    </row>
    <row r="3628" spans="17:19" x14ac:dyDescent="0.45">
      <c r="Q3628" s="13"/>
      <c r="R3628" s="12"/>
      <c r="S3628"/>
    </row>
    <row r="3629" spans="17:19" x14ac:dyDescent="0.45">
      <c r="Q3629" s="13"/>
      <c r="R3629" s="12"/>
      <c r="S3629"/>
    </row>
    <row r="3630" spans="17:19" x14ac:dyDescent="0.45">
      <c r="Q3630" s="13"/>
      <c r="R3630" s="12"/>
      <c r="S3630"/>
    </row>
    <row r="3631" spans="17:19" x14ac:dyDescent="0.45">
      <c r="Q3631" s="13"/>
      <c r="R3631" s="12"/>
      <c r="S3631"/>
    </row>
    <row r="3632" spans="17:19" x14ac:dyDescent="0.45">
      <c r="Q3632" s="13"/>
      <c r="R3632" s="12"/>
      <c r="S3632"/>
    </row>
    <row r="3633" spans="17:19" x14ac:dyDescent="0.45">
      <c r="Q3633" s="13"/>
      <c r="R3633" s="12"/>
      <c r="S3633"/>
    </row>
    <row r="3634" spans="17:19" x14ac:dyDescent="0.45">
      <c r="Q3634" s="13"/>
      <c r="R3634" s="12"/>
      <c r="S3634"/>
    </row>
    <row r="3635" spans="17:19" x14ac:dyDescent="0.45">
      <c r="Q3635" s="13"/>
      <c r="R3635" s="12"/>
      <c r="S3635"/>
    </row>
    <row r="3636" spans="17:19" x14ac:dyDescent="0.45">
      <c r="Q3636" s="13"/>
      <c r="R3636" s="12"/>
      <c r="S3636"/>
    </row>
    <row r="3637" spans="17:19" x14ac:dyDescent="0.45">
      <c r="Q3637" s="13"/>
      <c r="R3637" s="12"/>
      <c r="S3637"/>
    </row>
    <row r="3638" spans="17:19" x14ac:dyDescent="0.45">
      <c r="Q3638" s="13"/>
      <c r="R3638" s="12"/>
      <c r="S3638"/>
    </row>
    <row r="3639" spans="17:19" x14ac:dyDescent="0.45">
      <c r="Q3639" s="13"/>
      <c r="R3639" s="12"/>
      <c r="S3639"/>
    </row>
    <row r="3640" spans="17:19" x14ac:dyDescent="0.45">
      <c r="Q3640" s="13"/>
      <c r="R3640" s="12"/>
      <c r="S3640"/>
    </row>
    <row r="3641" spans="17:19" x14ac:dyDescent="0.45">
      <c r="Q3641" s="13"/>
      <c r="R3641" s="12"/>
      <c r="S3641"/>
    </row>
    <row r="3642" spans="17:19" x14ac:dyDescent="0.45">
      <c r="Q3642" s="13"/>
      <c r="R3642" s="12"/>
      <c r="S3642"/>
    </row>
    <row r="3643" spans="17:19" x14ac:dyDescent="0.45">
      <c r="Q3643" s="13"/>
      <c r="R3643" s="12"/>
      <c r="S3643"/>
    </row>
    <row r="3644" spans="17:19" x14ac:dyDescent="0.45">
      <c r="Q3644" s="13"/>
      <c r="R3644" s="12"/>
      <c r="S3644"/>
    </row>
    <row r="3645" spans="17:19" x14ac:dyDescent="0.45">
      <c r="Q3645" s="13"/>
      <c r="R3645" s="12"/>
      <c r="S3645"/>
    </row>
    <row r="3646" spans="17:19" x14ac:dyDescent="0.45">
      <c r="Q3646" s="13"/>
      <c r="R3646" s="12"/>
      <c r="S3646"/>
    </row>
    <row r="3647" spans="17:19" x14ac:dyDescent="0.45">
      <c r="Q3647" s="13"/>
      <c r="R3647" s="12"/>
      <c r="S3647"/>
    </row>
    <row r="3648" spans="17:19" x14ac:dyDescent="0.45">
      <c r="Q3648" s="13"/>
      <c r="R3648" s="12"/>
      <c r="S3648"/>
    </row>
    <row r="3649" spans="17:19" x14ac:dyDescent="0.45">
      <c r="Q3649" s="13"/>
      <c r="R3649" s="12"/>
      <c r="S3649"/>
    </row>
    <row r="3650" spans="17:19" x14ac:dyDescent="0.45">
      <c r="Q3650" s="13"/>
      <c r="R3650" s="12"/>
      <c r="S3650"/>
    </row>
    <row r="3651" spans="17:19" x14ac:dyDescent="0.45">
      <c r="Q3651" s="13"/>
      <c r="R3651" s="12"/>
      <c r="S3651"/>
    </row>
    <row r="3652" spans="17:19" x14ac:dyDescent="0.45">
      <c r="Q3652" s="13"/>
      <c r="R3652" s="12"/>
      <c r="S3652"/>
    </row>
    <row r="3653" spans="17:19" x14ac:dyDescent="0.45">
      <c r="Q3653" s="13"/>
      <c r="R3653" s="12"/>
      <c r="S3653"/>
    </row>
    <row r="3654" spans="17:19" x14ac:dyDescent="0.45">
      <c r="Q3654" s="13"/>
      <c r="R3654" s="12"/>
      <c r="S3654"/>
    </row>
    <row r="3655" spans="17:19" x14ac:dyDescent="0.45">
      <c r="Q3655" s="13"/>
      <c r="R3655" s="12"/>
      <c r="S3655"/>
    </row>
    <row r="3656" spans="17:19" x14ac:dyDescent="0.45">
      <c r="Q3656" s="13"/>
      <c r="R3656" s="12"/>
      <c r="S3656"/>
    </row>
    <row r="3657" spans="17:19" x14ac:dyDescent="0.45">
      <c r="Q3657" s="13"/>
      <c r="R3657" s="12"/>
      <c r="S3657"/>
    </row>
    <row r="3658" spans="17:19" x14ac:dyDescent="0.45">
      <c r="Q3658" s="13"/>
      <c r="R3658" s="12"/>
      <c r="S3658"/>
    </row>
    <row r="3659" spans="17:19" x14ac:dyDescent="0.45">
      <c r="Q3659" s="13"/>
      <c r="R3659" s="12"/>
      <c r="S3659"/>
    </row>
    <row r="3660" spans="17:19" x14ac:dyDescent="0.45">
      <c r="Q3660" s="13"/>
      <c r="R3660" s="12"/>
      <c r="S3660"/>
    </row>
    <row r="3661" spans="17:19" x14ac:dyDescent="0.45">
      <c r="Q3661" s="13"/>
      <c r="R3661" s="12"/>
      <c r="S3661"/>
    </row>
    <row r="3662" spans="17:19" x14ac:dyDescent="0.45">
      <c r="Q3662" s="13"/>
      <c r="R3662" s="12"/>
      <c r="S3662"/>
    </row>
    <row r="3663" spans="17:19" x14ac:dyDescent="0.45">
      <c r="Q3663" s="13"/>
      <c r="R3663" s="12"/>
      <c r="S3663"/>
    </row>
    <row r="3664" spans="17:19" x14ac:dyDescent="0.45">
      <c r="Q3664" s="13"/>
      <c r="R3664" s="12"/>
      <c r="S3664"/>
    </row>
    <row r="3665" spans="17:19" x14ac:dyDescent="0.45">
      <c r="Q3665" s="13"/>
      <c r="R3665" s="12"/>
      <c r="S3665"/>
    </row>
    <row r="3666" spans="17:19" x14ac:dyDescent="0.45">
      <c r="Q3666" s="13"/>
      <c r="R3666" s="12"/>
      <c r="S3666"/>
    </row>
    <row r="3667" spans="17:19" x14ac:dyDescent="0.45">
      <c r="Q3667" s="13"/>
      <c r="R3667" s="12"/>
      <c r="S3667"/>
    </row>
    <row r="3668" spans="17:19" x14ac:dyDescent="0.45">
      <c r="Q3668" s="13"/>
      <c r="R3668" s="12"/>
      <c r="S3668"/>
    </row>
    <row r="3669" spans="17:19" x14ac:dyDescent="0.45">
      <c r="Q3669" s="13"/>
      <c r="R3669" s="12"/>
      <c r="S3669"/>
    </row>
    <row r="3670" spans="17:19" x14ac:dyDescent="0.45">
      <c r="Q3670" s="13"/>
      <c r="R3670" s="12"/>
      <c r="S3670"/>
    </row>
    <row r="3671" spans="17:19" x14ac:dyDescent="0.45">
      <c r="Q3671" s="13"/>
      <c r="R3671" s="12"/>
      <c r="S3671"/>
    </row>
    <row r="3672" spans="17:19" x14ac:dyDescent="0.45">
      <c r="Q3672" s="13"/>
      <c r="R3672" s="12"/>
      <c r="S3672"/>
    </row>
    <row r="3673" spans="17:19" x14ac:dyDescent="0.45">
      <c r="Q3673" s="13"/>
      <c r="R3673" s="12"/>
      <c r="S3673"/>
    </row>
    <row r="3674" spans="17:19" x14ac:dyDescent="0.45">
      <c r="Q3674" s="13"/>
      <c r="R3674" s="12"/>
      <c r="S3674"/>
    </row>
    <row r="3675" spans="17:19" x14ac:dyDescent="0.45">
      <c r="Q3675" s="13"/>
      <c r="R3675" s="12"/>
      <c r="S3675"/>
    </row>
    <row r="3676" spans="17:19" x14ac:dyDescent="0.45">
      <c r="Q3676" s="13"/>
      <c r="R3676" s="12"/>
      <c r="S3676"/>
    </row>
    <row r="3677" spans="17:19" x14ac:dyDescent="0.45">
      <c r="Q3677" s="13"/>
      <c r="R3677" s="12"/>
      <c r="S3677"/>
    </row>
    <row r="3678" spans="17:19" x14ac:dyDescent="0.45">
      <c r="Q3678" s="13"/>
      <c r="R3678" s="12"/>
      <c r="S3678"/>
    </row>
    <row r="3679" spans="17:19" x14ac:dyDescent="0.45">
      <c r="Q3679" s="13"/>
      <c r="R3679" s="12"/>
      <c r="S3679"/>
    </row>
    <row r="3680" spans="17:19" x14ac:dyDescent="0.45">
      <c r="Q3680" s="13"/>
      <c r="R3680" s="12"/>
      <c r="S3680"/>
    </row>
    <row r="3681" spans="17:19" x14ac:dyDescent="0.45">
      <c r="Q3681" s="13"/>
      <c r="R3681" s="12"/>
      <c r="S3681"/>
    </row>
    <row r="3682" spans="17:19" x14ac:dyDescent="0.45">
      <c r="Q3682" s="13"/>
      <c r="R3682" s="12"/>
      <c r="S3682"/>
    </row>
    <row r="3683" spans="17:19" x14ac:dyDescent="0.45">
      <c r="Q3683" s="13"/>
      <c r="R3683" s="12"/>
      <c r="S3683"/>
    </row>
    <row r="3684" spans="17:19" x14ac:dyDescent="0.45">
      <c r="Q3684" s="13"/>
      <c r="R3684" s="12"/>
      <c r="S3684"/>
    </row>
    <row r="3685" spans="17:19" x14ac:dyDescent="0.45">
      <c r="Q3685" s="13"/>
      <c r="R3685" s="12"/>
      <c r="S3685"/>
    </row>
    <row r="3686" spans="17:19" x14ac:dyDescent="0.45">
      <c r="Q3686" s="13"/>
      <c r="R3686" s="12"/>
      <c r="S3686"/>
    </row>
    <row r="3687" spans="17:19" x14ac:dyDescent="0.45">
      <c r="Q3687" s="13"/>
      <c r="R3687" s="12"/>
      <c r="S3687"/>
    </row>
    <row r="3688" spans="17:19" x14ac:dyDescent="0.45">
      <c r="Q3688" s="13"/>
      <c r="R3688" s="12"/>
      <c r="S3688"/>
    </row>
    <row r="3689" spans="17:19" x14ac:dyDescent="0.45">
      <c r="Q3689" s="13"/>
      <c r="R3689" s="12"/>
      <c r="S3689"/>
    </row>
    <row r="3690" spans="17:19" x14ac:dyDescent="0.45">
      <c r="Q3690" s="13"/>
      <c r="R3690" s="12"/>
      <c r="S3690"/>
    </row>
    <row r="3691" spans="17:19" x14ac:dyDescent="0.45">
      <c r="Q3691" s="13"/>
      <c r="R3691" s="12"/>
      <c r="S3691"/>
    </row>
    <row r="3692" spans="17:19" x14ac:dyDescent="0.45">
      <c r="Q3692" s="13"/>
      <c r="R3692" s="12"/>
      <c r="S3692"/>
    </row>
    <row r="3693" spans="17:19" x14ac:dyDescent="0.45">
      <c r="Q3693" s="13"/>
      <c r="R3693" s="12"/>
      <c r="S3693"/>
    </row>
    <row r="3694" spans="17:19" x14ac:dyDescent="0.45">
      <c r="Q3694" s="13"/>
      <c r="R3694" s="12"/>
      <c r="S3694"/>
    </row>
    <row r="3695" spans="17:19" x14ac:dyDescent="0.45">
      <c r="Q3695" s="13"/>
      <c r="R3695" s="12"/>
      <c r="S3695"/>
    </row>
    <row r="3696" spans="17:19" x14ac:dyDescent="0.45">
      <c r="Q3696" s="13"/>
      <c r="R3696" s="12"/>
      <c r="S3696"/>
    </row>
    <row r="3697" spans="17:19" x14ac:dyDescent="0.45">
      <c r="Q3697" s="13"/>
      <c r="R3697" s="12"/>
      <c r="S3697"/>
    </row>
    <row r="3698" spans="17:19" x14ac:dyDescent="0.45">
      <c r="Q3698" s="13"/>
      <c r="R3698" s="12"/>
      <c r="S3698"/>
    </row>
    <row r="3699" spans="17:19" x14ac:dyDescent="0.45">
      <c r="Q3699" s="13"/>
      <c r="R3699" s="12"/>
      <c r="S3699"/>
    </row>
    <row r="3700" spans="17:19" x14ac:dyDescent="0.45">
      <c r="Q3700" s="13"/>
      <c r="R3700" s="12"/>
      <c r="S3700"/>
    </row>
    <row r="3701" spans="17:19" x14ac:dyDescent="0.45">
      <c r="Q3701" s="13"/>
      <c r="R3701" s="12"/>
      <c r="S3701"/>
    </row>
    <row r="3702" spans="17:19" x14ac:dyDescent="0.45">
      <c r="Q3702" s="13"/>
      <c r="R3702" s="12"/>
      <c r="S3702"/>
    </row>
    <row r="3703" spans="17:19" x14ac:dyDescent="0.45">
      <c r="Q3703" s="13"/>
      <c r="R3703" s="12"/>
      <c r="S3703"/>
    </row>
    <row r="3704" spans="17:19" x14ac:dyDescent="0.45">
      <c r="Q3704" s="13"/>
      <c r="R3704" s="12"/>
      <c r="S3704"/>
    </row>
    <row r="3705" spans="17:19" x14ac:dyDescent="0.45">
      <c r="Q3705" s="13"/>
      <c r="R3705" s="12"/>
      <c r="S3705"/>
    </row>
    <row r="3706" spans="17:19" x14ac:dyDescent="0.45">
      <c r="Q3706" s="13"/>
      <c r="R3706" s="12"/>
      <c r="S3706"/>
    </row>
    <row r="3707" spans="17:19" x14ac:dyDescent="0.45">
      <c r="Q3707" s="13"/>
      <c r="R3707" s="12"/>
      <c r="S3707"/>
    </row>
    <row r="3708" spans="17:19" x14ac:dyDescent="0.45">
      <c r="Q3708" s="13"/>
      <c r="R3708" s="12"/>
      <c r="S3708"/>
    </row>
    <row r="3709" spans="17:19" x14ac:dyDescent="0.45">
      <c r="Q3709" s="13"/>
      <c r="R3709" s="12"/>
      <c r="S3709"/>
    </row>
    <row r="3710" spans="17:19" x14ac:dyDescent="0.45">
      <c r="Q3710" s="13"/>
      <c r="R3710" s="12"/>
      <c r="S3710"/>
    </row>
    <row r="3711" spans="17:19" x14ac:dyDescent="0.45">
      <c r="Q3711" s="13"/>
      <c r="R3711" s="12"/>
      <c r="S3711"/>
    </row>
    <row r="3712" spans="17:19" x14ac:dyDescent="0.45">
      <c r="Q3712" s="13"/>
      <c r="R3712" s="12"/>
      <c r="S3712"/>
    </row>
    <row r="3713" spans="17:19" x14ac:dyDescent="0.45">
      <c r="Q3713" s="13"/>
      <c r="R3713" s="12"/>
      <c r="S3713"/>
    </row>
    <row r="3714" spans="17:19" x14ac:dyDescent="0.45">
      <c r="Q3714" s="13"/>
      <c r="R3714" s="12"/>
      <c r="S3714"/>
    </row>
    <row r="3715" spans="17:19" x14ac:dyDescent="0.45">
      <c r="Q3715" s="13"/>
      <c r="R3715" s="12"/>
      <c r="S3715"/>
    </row>
    <row r="3716" spans="17:19" x14ac:dyDescent="0.45">
      <c r="Q3716" s="13"/>
      <c r="R3716" s="12"/>
      <c r="S3716"/>
    </row>
    <row r="3717" spans="17:19" x14ac:dyDescent="0.45">
      <c r="Q3717" s="13"/>
      <c r="R3717" s="12"/>
      <c r="S3717"/>
    </row>
    <row r="3718" spans="17:19" x14ac:dyDescent="0.45">
      <c r="Q3718" s="13"/>
      <c r="R3718" s="12"/>
      <c r="S3718"/>
    </row>
    <row r="3719" spans="17:19" x14ac:dyDescent="0.45">
      <c r="Q3719" s="13"/>
      <c r="R3719" s="12"/>
      <c r="S3719"/>
    </row>
    <row r="3720" spans="17:19" x14ac:dyDescent="0.45">
      <c r="Q3720" s="13"/>
      <c r="R3720" s="12"/>
      <c r="S3720"/>
    </row>
    <row r="3721" spans="17:19" x14ac:dyDescent="0.45">
      <c r="Q3721" s="13"/>
      <c r="R3721" s="12"/>
      <c r="S3721"/>
    </row>
    <row r="3722" spans="17:19" x14ac:dyDescent="0.45">
      <c r="Q3722" s="13"/>
      <c r="R3722" s="12"/>
      <c r="S3722"/>
    </row>
    <row r="3723" spans="17:19" x14ac:dyDescent="0.45">
      <c r="Q3723" s="13"/>
      <c r="R3723" s="12"/>
      <c r="S3723"/>
    </row>
    <row r="3724" spans="17:19" x14ac:dyDescent="0.45">
      <c r="Q3724" s="13"/>
      <c r="R3724" s="12"/>
      <c r="S3724"/>
    </row>
    <row r="3725" spans="17:19" x14ac:dyDescent="0.45">
      <c r="Q3725" s="13"/>
      <c r="R3725" s="12"/>
      <c r="S3725"/>
    </row>
    <row r="3726" spans="17:19" x14ac:dyDescent="0.45">
      <c r="Q3726" s="13"/>
      <c r="R3726" s="12"/>
      <c r="S3726"/>
    </row>
    <row r="3727" spans="17:19" x14ac:dyDescent="0.45">
      <c r="Q3727" s="13"/>
      <c r="R3727" s="12"/>
      <c r="S3727"/>
    </row>
    <row r="3728" spans="17:19" x14ac:dyDescent="0.45">
      <c r="Q3728" s="13"/>
      <c r="R3728" s="12"/>
      <c r="S3728"/>
    </row>
    <row r="3729" spans="17:19" x14ac:dyDescent="0.45">
      <c r="Q3729" s="13"/>
      <c r="R3729" s="12"/>
      <c r="S3729"/>
    </row>
    <row r="3730" spans="17:19" x14ac:dyDescent="0.45">
      <c r="Q3730" s="13"/>
      <c r="R3730" s="12"/>
      <c r="S3730"/>
    </row>
    <row r="3731" spans="17:19" x14ac:dyDescent="0.45">
      <c r="Q3731" s="13"/>
      <c r="R3731" s="12"/>
      <c r="S3731"/>
    </row>
    <row r="3732" spans="17:19" x14ac:dyDescent="0.45">
      <c r="Q3732" s="13"/>
      <c r="R3732" s="12"/>
      <c r="S3732"/>
    </row>
    <row r="3733" spans="17:19" x14ac:dyDescent="0.45">
      <c r="Q3733" s="13"/>
      <c r="R3733" s="12"/>
      <c r="S3733"/>
    </row>
    <row r="3734" spans="17:19" x14ac:dyDescent="0.45">
      <c r="Q3734" s="13"/>
      <c r="R3734" s="12"/>
      <c r="S3734"/>
    </row>
    <row r="3735" spans="17:19" x14ac:dyDescent="0.45">
      <c r="Q3735" s="13"/>
      <c r="R3735" s="12"/>
      <c r="S3735"/>
    </row>
    <row r="3736" spans="17:19" x14ac:dyDescent="0.45">
      <c r="Q3736" s="13"/>
      <c r="R3736" s="12"/>
      <c r="S3736"/>
    </row>
    <row r="3737" spans="17:19" x14ac:dyDescent="0.45">
      <c r="Q3737" s="13"/>
      <c r="R3737" s="12"/>
      <c r="S3737"/>
    </row>
    <row r="3738" spans="17:19" x14ac:dyDescent="0.45">
      <c r="Q3738" s="13"/>
      <c r="R3738" s="12"/>
      <c r="S3738"/>
    </row>
    <row r="3739" spans="17:19" x14ac:dyDescent="0.45">
      <c r="Q3739" s="13"/>
      <c r="R3739" s="12"/>
      <c r="S3739"/>
    </row>
    <row r="3740" spans="17:19" x14ac:dyDescent="0.45">
      <c r="Q3740" s="13"/>
      <c r="R3740" s="12"/>
      <c r="S3740"/>
    </row>
    <row r="3741" spans="17:19" x14ac:dyDescent="0.45">
      <c r="Q3741" s="13"/>
      <c r="R3741" s="12"/>
      <c r="S3741"/>
    </row>
    <row r="3742" spans="17:19" x14ac:dyDescent="0.45">
      <c r="Q3742" s="13"/>
      <c r="R3742" s="12"/>
      <c r="S3742"/>
    </row>
    <row r="3743" spans="17:19" x14ac:dyDescent="0.45">
      <c r="Q3743" s="13"/>
      <c r="R3743" s="12"/>
      <c r="S3743"/>
    </row>
    <row r="3744" spans="17:19" x14ac:dyDescent="0.45">
      <c r="Q3744" s="13"/>
      <c r="R3744" s="12"/>
      <c r="S3744"/>
    </row>
    <row r="3745" spans="17:19" x14ac:dyDescent="0.45">
      <c r="Q3745" s="13"/>
      <c r="R3745" s="12"/>
      <c r="S3745"/>
    </row>
    <row r="3746" spans="17:19" x14ac:dyDescent="0.45">
      <c r="Q3746" s="13"/>
      <c r="R3746" s="12"/>
      <c r="S3746"/>
    </row>
    <row r="3747" spans="17:19" x14ac:dyDescent="0.45">
      <c r="Q3747" s="13"/>
      <c r="R3747" s="12"/>
      <c r="S3747"/>
    </row>
    <row r="3748" spans="17:19" x14ac:dyDescent="0.45">
      <c r="Q3748" s="13"/>
      <c r="R3748" s="12"/>
      <c r="S3748"/>
    </row>
    <row r="3749" spans="17:19" x14ac:dyDescent="0.45">
      <c r="Q3749" s="13"/>
      <c r="R3749" s="12"/>
      <c r="S3749"/>
    </row>
    <row r="3750" spans="17:19" x14ac:dyDescent="0.45">
      <c r="Q3750" s="13"/>
      <c r="R3750" s="12"/>
      <c r="S3750"/>
    </row>
    <row r="3751" spans="17:19" x14ac:dyDescent="0.45">
      <c r="Q3751" s="13"/>
      <c r="R3751" s="12"/>
      <c r="S3751"/>
    </row>
    <row r="3752" spans="17:19" x14ac:dyDescent="0.45">
      <c r="Q3752" s="13"/>
      <c r="R3752" s="12"/>
      <c r="S3752"/>
    </row>
    <row r="3753" spans="17:19" x14ac:dyDescent="0.45">
      <c r="Q3753" s="13"/>
      <c r="R3753" s="12"/>
      <c r="S3753"/>
    </row>
    <row r="3754" spans="17:19" x14ac:dyDescent="0.45">
      <c r="Q3754" s="13"/>
      <c r="R3754" s="12"/>
      <c r="S3754"/>
    </row>
    <row r="3755" spans="17:19" x14ac:dyDescent="0.45">
      <c r="Q3755" s="13"/>
      <c r="R3755" s="12"/>
      <c r="S3755"/>
    </row>
    <row r="3756" spans="17:19" x14ac:dyDescent="0.45">
      <c r="Q3756" s="13"/>
      <c r="R3756" s="12"/>
      <c r="S3756"/>
    </row>
    <row r="3757" spans="17:19" x14ac:dyDescent="0.45">
      <c r="Q3757" s="13"/>
      <c r="R3757" s="12"/>
      <c r="S3757"/>
    </row>
    <row r="3758" spans="17:19" x14ac:dyDescent="0.45">
      <c r="Q3758" s="13"/>
      <c r="R3758" s="12"/>
      <c r="S3758"/>
    </row>
    <row r="3759" spans="17:19" x14ac:dyDescent="0.45">
      <c r="Q3759" s="13"/>
      <c r="R3759" s="12"/>
      <c r="S3759"/>
    </row>
    <row r="3760" spans="17:19" x14ac:dyDescent="0.45">
      <c r="Q3760" s="13"/>
      <c r="R3760" s="12"/>
      <c r="S3760"/>
    </row>
    <row r="3761" spans="17:19" x14ac:dyDescent="0.45">
      <c r="Q3761" s="13"/>
      <c r="R3761" s="12"/>
      <c r="S3761"/>
    </row>
    <row r="3762" spans="17:19" x14ac:dyDescent="0.45">
      <c r="Q3762" s="13"/>
      <c r="R3762" s="12"/>
      <c r="S3762"/>
    </row>
    <row r="3763" spans="17:19" x14ac:dyDescent="0.45">
      <c r="Q3763" s="13"/>
      <c r="R3763" s="12"/>
      <c r="S3763"/>
    </row>
    <row r="3764" spans="17:19" x14ac:dyDescent="0.45">
      <c r="Q3764" s="13"/>
      <c r="R3764" s="12"/>
      <c r="S3764"/>
    </row>
    <row r="3765" spans="17:19" x14ac:dyDescent="0.45">
      <c r="Q3765" s="13"/>
      <c r="R3765" s="12"/>
      <c r="S3765"/>
    </row>
    <row r="3766" spans="17:19" x14ac:dyDescent="0.45">
      <c r="Q3766" s="13"/>
      <c r="R3766" s="12"/>
      <c r="S3766"/>
    </row>
    <row r="3767" spans="17:19" x14ac:dyDescent="0.45">
      <c r="Q3767" s="13"/>
      <c r="R3767" s="12"/>
      <c r="S3767"/>
    </row>
    <row r="3768" spans="17:19" x14ac:dyDescent="0.45">
      <c r="Q3768" s="13"/>
      <c r="R3768" s="12"/>
      <c r="S3768"/>
    </row>
    <row r="3769" spans="17:19" x14ac:dyDescent="0.45">
      <c r="Q3769" s="13"/>
      <c r="R3769" s="12"/>
      <c r="S3769"/>
    </row>
    <row r="3770" spans="17:19" x14ac:dyDescent="0.45">
      <c r="Q3770" s="13"/>
      <c r="R3770" s="12"/>
      <c r="S3770"/>
    </row>
    <row r="3771" spans="17:19" x14ac:dyDescent="0.45">
      <c r="Q3771" s="13"/>
      <c r="R3771" s="12"/>
      <c r="S3771"/>
    </row>
    <row r="3772" spans="17:19" x14ac:dyDescent="0.45">
      <c r="Q3772" s="13"/>
      <c r="R3772" s="12"/>
      <c r="S3772"/>
    </row>
    <row r="3773" spans="17:19" x14ac:dyDescent="0.45">
      <c r="Q3773" s="13"/>
      <c r="R3773" s="12"/>
      <c r="S3773"/>
    </row>
    <row r="3774" spans="17:19" x14ac:dyDescent="0.45">
      <c r="Q3774" s="13"/>
      <c r="R3774" s="12"/>
      <c r="S3774"/>
    </row>
    <row r="3775" spans="17:19" x14ac:dyDescent="0.45">
      <c r="Q3775" s="13"/>
      <c r="R3775" s="12"/>
      <c r="S3775"/>
    </row>
    <row r="3776" spans="17:19" x14ac:dyDescent="0.45">
      <c r="Q3776" s="13"/>
      <c r="R3776" s="12"/>
      <c r="S3776"/>
    </row>
    <row r="3777" spans="17:19" x14ac:dyDescent="0.45">
      <c r="Q3777" s="13"/>
      <c r="R3777" s="12"/>
      <c r="S3777"/>
    </row>
    <row r="3778" spans="17:19" x14ac:dyDescent="0.45">
      <c r="Q3778" s="13"/>
      <c r="R3778" s="12"/>
      <c r="S3778"/>
    </row>
    <row r="3779" spans="17:19" x14ac:dyDescent="0.45">
      <c r="Q3779" s="13"/>
      <c r="R3779" s="12"/>
      <c r="S3779"/>
    </row>
    <row r="3780" spans="17:19" x14ac:dyDescent="0.45">
      <c r="Q3780" s="13"/>
      <c r="R3780" s="12"/>
      <c r="S3780"/>
    </row>
    <row r="3781" spans="17:19" x14ac:dyDescent="0.45">
      <c r="Q3781" s="13"/>
      <c r="R3781" s="12"/>
      <c r="S3781"/>
    </row>
    <row r="3782" spans="17:19" x14ac:dyDescent="0.45">
      <c r="Q3782" s="13"/>
      <c r="R3782" s="12"/>
      <c r="S3782"/>
    </row>
    <row r="3783" spans="17:19" x14ac:dyDescent="0.45">
      <c r="Q3783" s="13"/>
      <c r="R3783" s="12"/>
      <c r="S3783"/>
    </row>
    <row r="3784" spans="17:19" x14ac:dyDescent="0.45">
      <c r="Q3784" s="13"/>
      <c r="R3784" s="12"/>
      <c r="S3784"/>
    </row>
    <row r="3785" spans="17:19" x14ac:dyDescent="0.45">
      <c r="Q3785" s="13"/>
      <c r="R3785" s="12"/>
      <c r="S3785"/>
    </row>
    <row r="3786" spans="17:19" x14ac:dyDescent="0.45">
      <c r="Q3786" s="13"/>
      <c r="R3786" s="12"/>
      <c r="S3786"/>
    </row>
    <row r="3787" spans="17:19" x14ac:dyDescent="0.45">
      <c r="Q3787" s="13"/>
      <c r="R3787" s="12"/>
      <c r="S3787"/>
    </row>
    <row r="3788" spans="17:19" x14ac:dyDescent="0.45">
      <c r="Q3788" s="13"/>
      <c r="R3788" s="12"/>
      <c r="S3788"/>
    </row>
    <row r="3789" spans="17:19" x14ac:dyDescent="0.45">
      <c r="Q3789" s="13"/>
      <c r="R3789" s="12"/>
      <c r="S3789"/>
    </row>
    <row r="3790" spans="17:19" x14ac:dyDescent="0.45">
      <c r="Q3790" s="13"/>
      <c r="R3790" s="12"/>
      <c r="S3790"/>
    </row>
    <row r="3791" spans="17:19" x14ac:dyDescent="0.45">
      <c r="Q3791" s="13"/>
      <c r="R3791" s="12"/>
      <c r="S3791"/>
    </row>
    <row r="3792" spans="17:19" x14ac:dyDescent="0.45">
      <c r="Q3792" s="13"/>
      <c r="R3792" s="12"/>
      <c r="S3792"/>
    </row>
    <row r="3793" spans="17:19" x14ac:dyDescent="0.45">
      <c r="Q3793" s="13"/>
      <c r="R3793" s="12"/>
      <c r="S3793"/>
    </row>
    <row r="3794" spans="17:19" x14ac:dyDescent="0.45">
      <c r="Q3794" s="13"/>
      <c r="R3794" s="12"/>
      <c r="S3794"/>
    </row>
    <row r="3795" spans="17:19" x14ac:dyDescent="0.45">
      <c r="Q3795" s="13"/>
      <c r="R3795" s="12"/>
      <c r="S3795"/>
    </row>
    <row r="3796" spans="17:19" x14ac:dyDescent="0.45">
      <c r="Q3796" s="13"/>
      <c r="R3796" s="12"/>
      <c r="S3796"/>
    </row>
    <row r="3797" spans="17:19" x14ac:dyDescent="0.45">
      <c r="Q3797" s="13"/>
      <c r="R3797" s="12"/>
      <c r="S3797"/>
    </row>
    <row r="3798" spans="17:19" x14ac:dyDescent="0.45">
      <c r="Q3798" s="13"/>
      <c r="R3798" s="12"/>
      <c r="S3798"/>
    </row>
    <row r="3799" spans="17:19" x14ac:dyDescent="0.45">
      <c r="Q3799" s="13"/>
      <c r="R3799" s="12"/>
      <c r="S3799"/>
    </row>
    <row r="3800" spans="17:19" x14ac:dyDescent="0.45">
      <c r="Q3800" s="13"/>
      <c r="R3800" s="12"/>
      <c r="S3800"/>
    </row>
    <row r="3801" spans="17:19" x14ac:dyDescent="0.45">
      <c r="Q3801" s="13"/>
      <c r="R3801" s="12"/>
      <c r="S3801"/>
    </row>
    <row r="3802" spans="17:19" x14ac:dyDescent="0.45">
      <c r="Q3802" s="13"/>
      <c r="R3802" s="12"/>
      <c r="S3802"/>
    </row>
    <row r="3803" spans="17:19" x14ac:dyDescent="0.45">
      <c r="Q3803" s="13"/>
      <c r="R3803" s="12"/>
      <c r="S3803"/>
    </row>
    <row r="3804" spans="17:19" x14ac:dyDescent="0.45">
      <c r="Q3804" s="13"/>
      <c r="R3804" s="12"/>
      <c r="S3804"/>
    </row>
    <row r="3805" spans="17:19" x14ac:dyDescent="0.45">
      <c r="Q3805" s="13"/>
      <c r="R3805" s="12"/>
      <c r="S3805"/>
    </row>
    <row r="3806" spans="17:19" x14ac:dyDescent="0.45">
      <c r="Q3806" s="13"/>
      <c r="R3806" s="12"/>
      <c r="S3806"/>
    </row>
    <row r="3807" spans="17:19" x14ac:dyDescent="0.45">
      <c r="Q3807" s="13"/>
      <c r="R3807" s="12"/>
      <c r="S3807"/>
    </row>
    <row r="3808" spans="17:19" x14ac:dyDescent="0.45">
      <c r="Q3808" s="13"/>
      <c r="R3808" s="12"/>
      <c r="S3808"/>
    </row>
    <row r="3809" spans="17:19" x14ac:dyDescent="0.45">
      <c r="Q3809" s="13"/>
      <c r="R3809" s="12"/>
      <c r="S3809"/>
    </row>
    <row r="3810" spans="17:19" x14ac:dyDescent="0.45">
      <c r="Q3810" s="13"/>
      <c r="R3810" s="12"/>
      <c r="S3810"/>
    </row>
    <row r="3811" spans="17:19" x14ac:dyDescent="0.45">
      <c r="Q3811" s="13"/>
      <c r="R3811" s="12"/>
      <c r="S3811"/>
    </row>
    <row r="3812" spans="17:19" x14ac:dyDescent="0.45">
      <c r="Q3812" s="13"/>
      <c r="R3812" s="12"/>
      <c r="S3812"/>
    </row>
    <row r="3813" spans="17:19" x14ac:dyDescent="0.45">
      <c r="Q3813" s="13"/>
      <c r="R3813" s="12"/>
      <c r="S3813"/>
    </row>
    <row r="3814" spans="17:19" x14ac:dyDescent="0.45">
      <c r="Q3814" s="13"/>
      <c r="R3814" s="12"/>
      <c r="S3814"/>
    </row>
    <row r="3815" spans="17:19" x14ac:dyDescent="0.45">
      <c r="Q3815" s="13"/>
      <c r="R3815" s="12"/>
      <c r="S3815"/>
    </row>
    <row r="3816" spans="17:19" x14ac:dyDescent="0.45">
      <c r="Q3816" s="13"/>
      <c r="R3816" s="12"/>
      <c r="S3816"/>
    </row>
    <row r="3817" spans="17:19" x14ac:dyDescent="0.45">
      <c r="Q3817" s="13"/>
      <c r="R3817" s="12"/>
      <c r="S3817"/>
    </row>
    <row r="3818" spans="17:19" x14ac:dyDescent="0.45">
      <c r="Q3818" s="13"/>
      <c r="R3818" s="12"/>
      <c r="S3818"/>
    </row>
    <row r="3819" spans="17:19" x14ac:dyDescent="0.45">
      <c r="Q3819" s="13"/>
      <c r="R3819" s="12"/>
      <c r="S3819"/>
    </row>
    <row r="3820" spans="17:19" x14ac:dyDescent="0.45">
      <c r="Q3820" s="13"/>
      <c r="R3820" s="12"/>
      <c r="S3820"/>
    </row>
    <row r="3821" spans="17:19" x14ac:dyDescent="0.45">
      <c r="Q3821" s="13"/>
      <c r="R3821" s="12"/>
      <c r="S3821"/>
    </row>
    <row r="3822" spans="17:19" x14ac:dyDescent="0.45">
      <c r="Q3822" s="13"/>
      <c r="R3822" s="12"/>
      <c r="S3822"/>
    </row>
    <row r="3823" spans="17:19" x14ac:dyDescent="0.45">
      <c r="Q3823" s="13"/>
      <c r="R3823" s="12"/>
      <c r="S3823"/>
    </row>
    <row r="3824" spans="17:19" x14ac:dyDescent="0.45">
      <c r="Q3824" s="13"/>
      <c r="R3824" s="12"/>
      <c r="S3824"/>
    </row>
    <row r="3825" spans="17:19" x14ac:dyDescent="0.45">
      <c r="Q3825" s="13"/>
      <c r="R3825" s="12"/>
      <c r="S3825"/>
    </row>
    <row r="3826" spans="17:19" x14ac:dyDescent="0.45">
      <c r="Q3826" s="13"/>
      <c r="R3826" s="12"/>
      <c r="S3826"/>
    </row>
    <row r="3827" spans="17:19" x14ac:dyDescent="0.45">
      <c r="Q3827" s="13"/>
      <c r="R3827" s="12"/>
      <c r="S3827"/>
    </row>
    <row r="3828" spans="17:19" x14ac:dyDescent="0.45">
      <c r="Q3828" s="13"/>
      <c r="R3828" s="12"/>
      <c r="S3828"/>
    </row>
    <row r="3829" spans="17:19" x14ac:dyDescent="0.45">
      <c r="Q3829" s="13"/>
      <c r="R3829" s="12"/>
      <c r="S3829"/>
    </row>
    <row r="3830" spans="17:19" x14ac:dyDescent="0.45">
      <c r="Q3830" s="13"/>
      <c r="R3830" s="12"/>
      <c r="S3830"/>
    </row>
    <row r="3831" spans="17:19" x14ac:dyDescent="0.45">
      <c r="Q3831" s="13"/>
      <c r="R3831" s="12"/>
      <c r="S3831"/>
    </row>
    <row r="3832" spans="17:19" x14ac:dyDescent="0.45">
      <c r="Q3832" s="13"/>
      <c r="R3832" s="12"/>
      <c r="S3832"/>
    </row>
    <row r="3833" spans="17:19" x14ac:dyDescent="0.45">
      <c r="Q3833" s="13"/>
      <c r="R3833" s="12"/>
      <c r="S3833"/>
    </row>
    <row r="3834" spans="17:19" x14ac:dyDescent="0.45">
      <c r="Q3834" s="13"/>
      <c r="R3834" s="12"/>
      <c r="S3834"/>
    </row>
    <row r="3835" spans="17:19" x14ac:dyDescent="0.45">
      <c r="Q3835" s="13"/>
      <c r="R3835" s="12"/>
      <c r="S3835"/>
    </row>
    <row r="3836" spans="17:19" x14ac:dyDescent="0.45">
      <c r="Q3836" s="13"/>
      <c r="R3836" s="12"/>
      <c r="S3836"/>
    </row>
    <row r="3837" spans="17:19" x14ac:dyDescent="0.45">
      <c r="Q3837" s="13"/>
      <c r="R3837" s="12"/>
      <c r="S3837"/>
    </row>
    <row r="3838" spans="17:19" x14ac:dyDescent="0.45">
      <c r="Q3838" s="13"/>
      <c r="R3838" s="12"/>
      <c r="S3838"/>
    </row>
    <row r="3839" spans="17:19" x14ac:dyDescent="0.45">
      <c r="Q3839" s="13"/>
      <c r="R3839" s="12"/>
      <c r="S3839"/>
    </row>
    <row r="3840" spans="17:19" x14ac:dyDescent="0.45">
      <c r="Q3840" s="13"/>
      <c r="R3840" s="12"/>
      <c r="S3840"/>
    </row>
    <row r="3841" spans="17:19" x14ac:dyDescent="0.45">
      <c r="Q3841" s="13"/>
      <c r="R3841" s="12"/>
      <c r="S3841"/>
    </row>
    <row r="3842" spans="17:19" x14ac:dyDescent="0.45">
      <c r="Q3842" s="13"/>
      <c r="R3842" s="12"/>
      <c r="S3842"/>
    </row>
    <row r="3843" spans="17:19" x14ac:dyDescent="0.45">
      <c r="Q3843" s="13"/>
      <c r="R3843" s="12"/>
      <c r="S3843"/>
    </row>
    <row r="3844" spans="17:19" x14ac:dyDescent="0.45">
      <c r="Q3844" s="13"/>
      <c r="R3844" s="12"/>
      <c r="S3844"/>
    </row>
    <row r="3845" spans="17:19" x14ac:dyDescent="0.45">
      <c r="Q3845" s="13"/>
      <c r="R3845" s="12"/>
      <c r="S3845"/>
    </row>
    <row r="3846" spans="17:19" x14ac:dyDescent="0.45">
      <c r="Q3846" s="13"/>
      <c r="R3846" s="12"/>
      <c r="S3846"/>
    </row>
    <row r="3847" spans="17:19" x14ac:dyDescent="0.45">
      <c r="Q3847" s="13"/>
      <c r="R3847" s="12"/>
      <c r="S3847"/>
    </row>
    <row r="3848" spans="17:19" x14ac:dyDescent="0.45">
      <c r="Q3848" s="13"/>
      <c r="R3848" s="12"/>
      <c r="S3848"/>
    </row>
    <row r="3849" spans="17:19" x14ac:dyDescent="0.45">
      <c r="Q3849" s="13"/>
      <c r="R3849" s="12"/>
      <c r="S3849"/>
    </row>
    <row r="3850" spans="17:19" x14ac:dyDescent="0.45">
      <c r="Q3850" s="13"/>
      <c r="R3850" s="12"/>
      <c r="S3850"/>
    </row>
    <row r="3851" spans="17:19" x14ac:dyDescent="0.45">
      <c r="Q3851" s="13"/>
      <c r="R3851" s="12"/>
      <c r="S3851"/>
    </row>
    <row r="3852" spans="17:19" x14ac:dyDescent="0.45">
      <c r="Q3852" s="13"/>
      <c r="R3852" s="12"/>
      <c r="S3852"/>
    </row>
    <row r="3853" spans="17:19" x14ac:dyDescent="0.45">
      <c r="Q3853" s="13"/>
      <c r="R3853" s="12"/>
      <c r="S3853"/>
    </row>
    <row r="3854" spans="17:19" x14ac:dyDescent="0.45">
      <c r="Q3854" s="13"/>
      <c r="R3854" s="12"/>
      <c r="S3854"/>
    </row>
    <row r="3855" spans="17:19" x14ac:dyDescent="0.45">
      <c r="Q3855" s="13"/>
      <c r="R3855" s="12"/>
      <c r="S3855"/>
    </row>
    <row r="3856" spans="17:19" x14ac:dyDescent="0.45">
      <c r="Q3856" s="13"/>
      <c r="R3856" s="12"/>
      <c r="S3856"/>
    </row>
    <row r="3857" spans="17:19" x14ac:dyDescent="0.45">
      <c r="Q3857" s="13"/>
      <c r="R3857" s="12"/>
      <c r="S3857"/>
    </row>
    <row r="3858" spans="17:19" x14ac:dyDescent="0.45">
      <c r="Q3858" s="13"/>
      <c r="R3858" s="12"/>
      <c r="S3858"/>
    </row>
    <row r="3859" spans="17:19" x14ac:dyDescent="0.45">
      <c r="Q3859" s="13"/>
      <c r="R3859" s="12"/>
      <c r="S3859"/>
    </row>
    <row r="3860" spans="17:19" x14ac:dyDescent="0.45">
      <c r="Q3860" s="13"/>
      <c r="R3860" s="12"/>
      <c r="S3860"/>
    </row>
    <row r="3861" spans="17:19" x14ac:dyDescent="0.45">
      <c r="Q3861" s="13"/>
      <c r="R3861" s="12"/>
      <c r="S3861"/>
    </row>
    <row r="3862" spans="17:19" x14ac:dyDescent="0.45">
      <c r="Q3862" s="13"/>
      <c r="R3862" s="12"/>
      <c r="S3862"/>
    </row>
    <row r="3863" spans="17:19" x14ac:dyDescent="0.45">
      <c r="Q3863" s="13"/>
      <c r="R3863" s="12"/>
      <c r="S3863"/>
    </row>
    <row r="3864" spans="17:19" x14ac:dyDescent="0.45">
      <c r="Q3864" s="13"/>
      <c r="R3864" s="12"/>
      <c r="S3864"/>
    </row>
    <row r="3865" spans="17:19" x14ac:dyDescent="0.45">
      <c r="Q3865" s="13"/>
      <c r="R3865" s="12"/>
      <c r="S3865"/>
    </row>
    <row r="3866" spans="17:19" x14ac:dyDescent="0.45">
      <c r="Q3866" s="13"/>
      <c r="R3866" s="12"/>
      <c r="S3866"/>
    </row>
    <row r="3867" spans="17:19" x14ac:dyDescent="0.45">
      <c r="Q3867" s="13"/>
      <c r="R3867" s="12"/>
      <c r="S3867"/>
    </row>
    <row r="3868" spans="17:19" x14ac:dyDescent="0.45">
      <c r="Q3868" s="13"/>
      <c r="R3868" s="12"/>
      <c r="S3868"/>
    </row>
    <row r="3869" spans="17:19" x14ac:dyDescent="0.45">
      <c r="Q3869" s="13"/>
      <c r="R3869" s="12"/>
      <c r="S3869"/>
    </row>
    <row r="3870" spans="17:19" x14ac:dyDescent="0.45">
      <c r="Q3870" s="13"/>
      <c r="R3870" s="12"/>
      <c r="S3870"/>
    </row>
    <row r="3871" spans="17:19" x14ac:dyDescent="0.45">
      <c r="Q3871" s="13"/>
      <c r="R3871" s="12"/>
      <c r="S3871"/>
    </row>
    <row r="3872" spans="17:19" x14ac:dyDescent="0.45">
      <c r="Q3872" s="13"/>
      <c r="R3872" s="12"/>
      <c r="S3872"/>
    </row>
    <row r="3873" spans="17:19" x14ac:dyDescent="0.45">
      <c r="Q3873" s="13"/>
      <c r="R3873" s="12"/>
      <c r="S3873"/>
    </row>
    <row r="3874" spans="17:19" x14ac:dyDescent="0.45">
      <c r="Q3874" s="13"/>
      <c r="R3874" s="12"/>
      <c r="S3874"/>
    </row>
    <row r="3875" spans="17:19" x14ac:dyDescent="0.45">
      <c r="Q3875" s="13"/>
      <c r="R3875" s="12"/>
      <c r="S3875"/>
    </row>
    <row r="3876" spans="17:19" x14ac:dyDescent="0.45">
      <c r="Q3876" s="13"/>
      <c r="R3876" s="12"/>
      <c r="S3876"/>
    </row>
    <row r="3877" spans="17:19" x14ac:dyDescent="0.45">
      <c r="Q3877" s="13"/>
      <c r="R3877" s="12"/>
      <c r="S3877"/>
    </row>
    <row r="3878" spans="17:19" x14ac:dyDescent="0.45">
      <c r="Q3878" s="13"/>
      <c r="R3878" s="12"/>
      <c r="S3878"/>
    </row>
    <row r="3879" spans="17:19" x14ac:dyDescent="0.45">
      <c r="Q3879" s="13"/>
      <c r="R3879" s="12"/>
      <c r="S3879"/>
    </row>
    <row r="3880" spans="17:19" x14ac:dyDescent="0.45">
      <c r="Q3880" s="13"/>
      <c r="R3880" s="12"/>
      <c r="S3880"/>
    </row>
    <row r="3881" spans="17:19" x14ac:dyDescent="0.45">
      <c r="Q3881" s="13"/>
      <c r="R3881" s="12"/>
      <c r="S3881"/>
    </row>
    <row r="3882" spans="17:19" x14ac:dyDescent="0.45">
      <c r="Q3882" s="13"/>
      <c r="R3882" s="12"/>
      <c r="S3882"/>
    </row>
    <row r="3883" spans="17:19" x14ac:dyDescent="0.45">
      <c r="Q3883" s="13"/>
      <c r="R3883" s="12"/>
      <c r="S3883"/>
    </row>
    <row r="3884" spans="17:19" x14ac:dyDescent="0.45">
      <c r="Q3884" s="13"/>
      <c r="R3884" s="12"/>
      <c r="S3884"/>
    </row>
    <row r="3885" spans="17:19" x14ac:dyDescent="0.45">
      <c r="Q3885" s="13"/>
      <c r="R3885" s="12"/>
      <c r="S3885"/>
    </row>
    <row r="3886" spans="17:19" x14ac:dyDescent="0.45">
      <c r="Q3886" s="13"/>
      <c r="R3886" s="12"/>
      <c r="S3886"/>
    </row>
    <row r="3887" spans="17:19" x14ac:dyDescent="0.45">
      <c r="Q3887" s="13"/>
      <c r="R3887" s="12"/>
      <c r="S3887"/>
    </row>
    <row r="3888" spans="17:19" x14ac:dyDescent="0.45">
      <c r="Q3888" s="13"/>
      <c r="R3888" s="12"/>
      <c r="S3888"/>
    </row>
    <row r="3889" spans="17:19" x14ac:dyDescent="0.45">
      <c r="Q3889" s="13"/>
      <c r="R3889" s="12"/>
      <c r="S3889"/>
    </row>
    <row r="3890" spans="17:19" x14ac:dyDescent="0.45">
      <c r="Q3890" s="13"/>
      <c r="R3890" s="12"/>
      <c r="S3890"/>
    </row>
    <row r="3891" spans="17:19" x14ac:dyDescent="0.45">
      <c r="Q3891" s="13"/>
      <c r="R3891" s="12"/>
      <c r="S3891"/>
    </row>
    <row r="3892" spans="17:19" x14ac:dyDescent="0.45">
      <c r="Q3892" s="13"/>
      <c r="R3892" s="12"/>
      <c r="S3892"/>
    </row>
    <row r="3893" spans="17:19" x14ac:dyDescent="0.45">
      <c r="Q3893" s="13"/>
      <c r="R3893" s="12"/>
      <c r="S3893"/>
    </row>
    <row r="3894" spans="17:19" x14ac:dyDescent="0.45">
      <c r="Q3894" s="13"/>
      <c r="R3894" s="12"/>
      <c r="S3894"/>
    </row>
    <row r="3895" spans="17:19" x14ac:dyDescent="0.45">
      <c r="Q3895" s="13"/>
      <c r="R3895" s="12"/>
      <c r="S3895"/>
    </row>
    <row r="3896" spans="17:19" x14ac:dyDescent="0.45">
      <c r="Q3896" s="13"/>
      <c r="R3896" s="12"/>
      <c r="S3896"/>
    </row>
    <row r="3897" spans="17:19" x14ac:dyDescent="0.45">
      <c r="Q3897" s="13"/>
      <c r="R3897" s="12"/>
      <c r="S3897"/>
    </row>
    <row r="3898" spans="17:19" x14ac:dyDescent="0.45">
      <c r="Q3898" s="13"/>
      <c r="R3898" s="12"/>
      <c r="S3898"/>
    </row>
    <row r="3899" spans="17:19" x14ac:dyDescent="0.45">
      <c r="Q3899" s="13"/>
      <c r="R3899" s="12"/>
      <c r="S3899"/>
    </row>
    <row r="3900" spans="17:19" x14ac:dyDescent="0.45">
      <c r="Q3900" s="13"/>
      <c r="R3900" s="12"/>
      <c r="S3900"/>
    </row>
    <row r="3901" spans="17:19" x14ac:dyDescent="0.45">
      <c r="Q3901" s="13"/>
      <c r="R3901" s="12"/>
      <c r="S3901"/>
    </row>
    <row r="3902" spans="17:19" x14ac:dyDescent="0.45">
      <c r="Q3902" s="13"/>
      <c r="R3902" s="12"/>
      <c r="S3902"/>
    </row>
    <row r="3903" spans="17:19" x14ac:dyDescent="0.45">
      <c r="Q3903" s="13"/>
      <c r="R3903" s="12"/>
      <c r="S3903"/>
    </row>
    <row r="3904" spans="17:19" x14ac:dyDescent="0.45">
      <c r="Q3904" s="13"/>
      <c r="R3904" s="12"/>
      <c r="S3904"/>
    </row>
    <row r="3905" spans="17:19" x14ac:dyDescent="0.45">
      <c r="Q3905" s="13"/>
      <c r="R3905" s="12"/>
      <c r="S3905"/>
    </row>
    <row r="3906" spans="17:19" x14ac:dyDescent="0.45">
      <c r="Q3906" s="13"/>
      <c r="R3906" s="12"/>
      <c r="S3906"/>
    </row>
    <row r="3907" spans="17:19" x14ac:dyDescent="0.45">
      <c r="Q3907" s="13"/>
      <c r="R3907" s="12"/>
      <c r="S3907"/>
    </row>
    <row r="3908" spans="17:19" x14ac:dyDescent="0.45">
      <c r="Q3908" s="13"/>
      <c r="R3908" s="12"/>
      <c r="S3908"/>
    </row>
    <row r="3909" spans="17:19" x14ac:dyDescent="0.45">
      <c r="Q3909" s="13"/>
      <c r="R3909" s="12"/>
      <c r="S3909"/>
    </row>
    <row r="3910" spans="17:19" x14ac:dyDescent="0.45">
      <c r="Q3910" s="13"/>
      <c r="R3910" s="12"/>
      <c r="S3910"/>
    </row>
    <row r="3911" spans="17:19" x14ac:dyDescent="0.45">
      <c r="Q3911" s="13"/>
      <c r="R3911" s="12"/>
      <c r="S3911"/>
    </row>
    <row r="3912" spans="17:19" x14ac:dyDescent="0.45">
      <c r="Q3912" s="13"/>
      <c r="R3912" s="12"/>
      <c r="S3912"/>
    </row>
    <row r="3913" spans="17:19" x14ac:dyDescent="0.45">
      <c r="Q3913" s="13"/>
      <c r="R3913" s="12"/>
      <c r="S3913"/>
    </row>
    <row r="3914" spans="17:19" x14ac:dyDescent="0.45">
      <c r="Q3914" s="13"/>
      <c r="R3914" s="12"/>
      <c r="S3914"/>
    </row>
    <row r="3915" spans="17:19" x14ac:dyDescent="0.45">
      <c r="Q3915" s="13"/>
      <c r="R3915" s="12"/>
      <c r="S3915"/>
    </row>
    <row r="3916" spans="17:19" x14ac:dyDescent="0.45">
      <c r="Q3916" s="13"/>
      <c r="R3916" s="12"/>
      <c r="S3916"/>
    </row>
    <row r="3917" spans="17:19" x14ac:dyDescent="0.45">
      <c r="Q3917" s="13"/>
      <c r="R3917" s="12"/>
      <c r="S3917"/>
    </row>
    <row r="3918" spans="17:19" x14ac:dyDescent="0.45">
      <c r="Q3918" s="13"/>
      <c r="R3918" s="12"/>
      <c r="S3918"/>
    </row>
    <row r="3919" spans="17:19" x14ac:dyDescent="0.45">
      <c r="Q3919" s="13"/>
      <c r="R3919" s="12"/>
      <c r="S3919"/>
    </row>
    <row r="3920" spans="17:19" x14ac:dyDescent="0.45">
      <c r="Q3920" s="13"/>
      <c r="R3920" s="12"/>
      <c r="S3920"/>
    </row>
    <row r="3921" spans="17:19" x14ac:dyDescent="0.45">
      <c r="Q3921" s="13"/>
      <c r="R3921" s="12"/>
      <c r="S3921"/>
    </row>
    <row r="3922" spans="17:19" x14ac:dyDescent="0.45">
      <c r="Q3922" s="13"/>
      <c r="R3922" s="12"/>
      <c r="S3922"/>
    </row>
    <row r="3923" spans="17:19" x14ac:dyDescent="0.45">
      <c r="Q3923" s="13"/>
      <c r="R3923" s="12"/>
      <c r="S3923"/>
    </row>
    <row r="3924" spans="17:19" x14ac:dyDescent="0.45">
      <c r="Q3924" s="13"/>
      <c r="R3924" s="12"/>
      <c r="S3924"/>
    </row>
    <row r="3925" spans="17:19" x14ac:dyDescent="0.45">
      <c r="Q3925" s="13"/>
      <c r="R3925" s="12"/>
      <c r="S3925"/>
    </row>
    <row r="3926" spans="17:19" x14ac:dyDescent="0.45">
      <c r="Q3926" s="13"/>
      <c r="R3926" s="12"/>
      <c r="S3926"/>
    </row>
    <row r="3927" spans="17:19" x14ac:dyDescent="0.45">
      <c r="Q3927" s="13"/>
      <c r="R3927" s="12"/>
      <c r="S3927"/>
    </row>
    <row r="3928" spans="17:19" x14ac:dyDescent="0.45">
      <c r="Q3928" s="13"/>
      <c r="R3928" s="12"/>
      <c r="S3928"/>
    </row>
    <row r="3929" spans="17:19" x14ac:dyDescent="0.45">
      <c r="Q3929" s="13"/>
      <c r="R3929" s="12"/>
      <c r="S3929"/>
    </row>
    <row r="3930" spans="17:19" x14ac:dyDescent="0.45">
      <c r="Q3930" s="13"/>
      <c r="R3930" s="12"/>
      <c r="S3930"/>
    </row>
    <row r="3931" spans="17:19" x14ac:dyDescent="0.45">
      <c r="Q3931" s="13"/>
      <c r="R3931" s="12"/>
      <c r="S3931"/>
    </row>
    <row r="3932" spans="17:19" x14ac:dyDescent="0.45">
      <c r="Q3932" s="13"/>
      <c r="R3932" s="12"/>
      <c r="S3932"/>
    </row>
    <row r="3933" spans="17:19" x14ac:dyDescent="0.45">
      <c r="Q3933" s="13"/>
      <c r="R3933" s="12"/>
      <c r="S3933"/>
    </row>
    <row r="3934" spans="17:19" x14ac:dyDescent="0.45">
      <c r="Q3934" s="13"/>
      <c r="R3934" s="12"/>
      <c r="S3934"/>
    </row>
    <row r="3935" spans="17:19" x14ac:dyDescent="0.45">
      <c r="Q3935" s="13"/>
      <c r="R3935" s="12"/>
      <c r="S3935"/>
    </row>
    <row r="3936" spans="17:19" x14ac:dyDescent="0.45">
      <c r="Q3936" s="13"/>
      <c r="R3936" s="12"/>
      <c r="S3936"/>
    </row>
    <row r="3937" spans="17:19" x14ac:dyDescent="0.45">
      <c r="Q3937" s="13"/>
      <c r="R3937" s="12"/>
      <c r="S3937"/>
    </row>
    <row r="3938" spans="17:19" x14ac:dyDescent="0.45">
      <c r="Q3938" s="13"/>
      <c r="R3938" s="12"/>
      <c r="S3938"/>
    </row>
    <row r="3939" spans="17:19" x14ac:dyDescent="0.45">
      <c r="Q3939" s="13"/>
      <c r="R3939" s="12"/>
      <c r="S3939"/>
    </row>
    <row r="3940" spans="17:19" x14ac:dyDescent="0.45">
      <c r="Q3940" s="13"/>
      <c r="R3940" s="12"/>
      <c r="S3940"/>
    </row>
    <row r="3941" spans="17:19" x14ac:dyDescent="0.45">
      <c r="Q3941" s="13"/>
      <c r="R3941" s="12"/>
      <c r="S3941"/>
    </row>
    <row r="3942" spans="17:19" x14ac:dyDescent="0.45">
      <c r="Q3942" s="13"/>
      <c r="R3942" s="12"/>
      <c r="S3942"/>
    </row>
    <row r="3943" spans="17:19" x14ac:dyDescent="0.45">
      <c r="Q3943" s="13"/>
      <c r="R3943" s="12"/>
      <c r="S3943"/>
    </row>
    <row r="3944" spans="17:19" x14ac:dyDescent="0.45">
      <c r="Q3944" s="13"/>
      <c r="R3944" s="12"/>
      <c r="S3944"/>
    </row>
    <row r="3945" spans="17:19" x14ac:dyDescent="0.45">
      <c r="Q3945" s="13"/>
      <c r="R3945" s="12"/>
      <c r="S3945"/>
    </row>
    <row r="3946" spans="17:19" x14ac:dyDescent="0.45">
      <c r="Q3946" s="13"/>
      <c r="R3946" s="12"/>
      <c r="S3946"/>
    </row>
    <row r="3947" spans="17:19" x14ac:dyDescent="0.45">
      <c r="Q3947" s="13"/>
      <c r="R3947" s="12"/>
      <c r="S3947"/>
    </row>
    <row r="3948" spans="17:19" x14ac:dyDescent="0.45">
      <c r="Q3948" s="13"/>
      <c r="R3948" s="12"/>
      <c r="S3948"/>
    </row>
    <row r="3949" spans="17:19" x14ac:dyDescent="0.45">
      <c r="Q3949" s="13"/>
      <c r="R3949" s="12"/>
      <c r="S3949"/>
    </row>
    <row r="3950" spans="17:19" x14ac:dyDescent="0.45">
      <c r="Q3950" s="13"/>
      <c r="R3950" s="12"/>
      <c r="S3950"/>
    </row>
    <row r="3951" spans="17:19" x14ac:dyDescent="0.45">
      <c r="Q3951" s="13"/>
      <c r="R3951" s="12"/>
      <c r="S3951"/>
    </row>
    <row r="3952" spans="17:19" x14ac:dyDescent="0.45">
      <c r="Q3952" s="13"/>
      <c r="R3952" s="12"/>
      <c r="S3952"/>
    </row>
    <row r="3953" spans="17:19" x14ac:dyDescent="0.45">
      <c r="Q3953" s="13"/>
      <c r="R3953" s="12"/>
      <c r="S3953"/>
    </row>
    <row r="3954" spans="17:19" x14ac:dyDescent="0.45">
      <c r="Q3954" s="13"/>
      <c r="R3954" s="12"/>
      <c r="S3954"/>
    </row>
    <row r="3955" spans="17:19" x14ac:dyDescent="0.45">
      <c r="Q3955" s="13"/>
      <c r="R3955" s="12"/>
      <c r="S3955"/>
    </row>
    <row r="3956" spans="17:19" x14ac:dyDescent="0.45">
      <c r="Q3956" s="13"/>
      <c r="R3956" s="12"/>
      <c r="S3956"/>
    </row>
    <row r="3957" spans="17:19" x14ac:dyDescent="0.45">
      <c r="Q3957" s="13"/>
      <c r="R3957" s="12"/>
      <c r="S3957"/>
    </row>
    <row r="3958" spans="17:19" x14ac:dyDescent="0.45">
      <c r="Q3958" s="13"/>
      <c r="R3958" s="12"/>
      <c r="S3958"/>
    </row>
    <row r="3959" spans="17:19" x14ac:dyDescent="0.45">
      <c r="Q3959" s="13"/>
      <c r="R3959" s="12"/>
      <c r="S3959"/>
    </row>
    <row r="3960" spans="17:19" x14ac:dyDescent="0.45">
      <c r="Q3960" s="13"/>
      <c r="R3960" s="12"/>
      <c r="S3960"/>
    </row>
    <row r="3961" spans="17:19" x14ac:dyDescent="0.45">
      <c r="Q3961" s="13"/>
      <c r="R3961" s="12"/>
      <c r="S3961"/>
    </row>
    <row r="3962" spans="17:19" x14ac:dyDescent="0.45">
      <c r="Q3962" s="13"/>
      <c r="R3962" s="12"/>
      <c r="S3962"/>
    </row>
    <row r="3963" spans="17:19" x14ac:dyDescent="0.45">
      <c r="Q3963" s="13"/>
      <c r="R3963" s="12"/>
      <c r="S3963"/>
    </row>
    <row r="3964" spans="17:19" x14ac:dyDescent="0.45">
      <c r="Q3964" s="13"/>
      <c r="R3964" s="12"/>
      <c r="S3964"/>
    </row>
    <row r="3965" spans="17:19" x14ac:dyDescent="0.45">
      <c r="Q3965" s="13"/>
      <c r="R3965" s="12"/>
      <c r="S3965"/>
    </row>
    <row r="3966" spans="17:19" x14ac:dyDescent="0.45">
      <c r="Q3966" s="13"/>
      <c r="R3966" s="12"/>
      <c r="S3966"/>
    </row>
    <row r="3967" spans="17:19" x14ac:dyDescent="0.45">
      <c r="Q3967" s="13"/>
      <c r="R3967" s="12"/>
      <c r="S3967"/>
    </row>
    <row r="3968" spans="17:19" x14ac:dyDescent="0.45">
      <c r="Q3968" s="13"/>
      <c r="R3968" s="12"/>
      <c r="S3968"/>
    </row>
    <row r="3969" spans="17:19" x14ac:dyDescent="0.45">
      <c r="Q3969" s="13"/>
      <c r="R3969" s="12"/>
      <c r="S3969"/>
    </row>
    <row r="3970" spans="17:19" x14ac:dyDescent="0.45">
      <c r="Q3970" s="13"/>
      <c r="R3970" s="12"/>
      <c r="S3970"/>
    </row>
    <row r="3971" spans="17:19" x14ac:dyDescent="0.45">
      <c r="Q3971" s="13"/>
      <c r="R3971" s="12"/>
      <c r="S3971"/>
    </row>
    <row r="3972" spans="17:19" x14ac:dyDescent="0.45">
      <c r="Q3972" s="13"/>
      <c r="R3972" s="12"/>
      <c r="S3972"/>
    </row>
    <row r="3973" spans="17:19" x14ac:dyDescent="0.45">
      <c r="Q3973" s="13"/>
      <c r="R3973" s="12"/>
      <c r="S3973"/>
    </row>
    <row r="3974" spans="17:19" x14ac:dyDescent="0.45">
      <c r="Q3974" s="13"/>
      <c r="R3974" s="12"/>
      <c r="S3974"/>
    </row>
    <row r="3975" spans="17:19" x14ac:dyDescent="0.45">
      <c r="Q3975" s="13"/>
      <c r="R3975" s="12"/>
      <c r="S3975"/>
    </row>
    <row r="3976" spans="17:19" x14ac:dyDescent="0.45">
      <c r="Q3976" s="13"/>
      <c r="R3976" s="12"/>
      <c r="S3976"/>
    </row>
    <row r="3977" spans="17:19" x14ac:dyDescent="0.45">
      <c r="Q3977" s="13"/>
      <c r="R3977" s="12"/>
      <c r="S3977"/>
    </row>
    <row r="3978" spans="17:19" x14ac:dyDescent="0.45">
      <c r="Q3978" s="13"/>
      <c r="R3978" s="12"/>
      <c r="S3978"/>
    </row>
    <row r="3979" spans="17:19" x14ac:dyDescent="0.45">
      <c r="Q3979" s="13"/>
      <c r="R3979" s="12"/>
      <c r="S3979"/>
    </row>
    <row r="3980" spans="17:19" x14ac:dyDescent="0.45">
      <c r="Q3980" s="13"/>
      <c r="R3980" s="12"/>
      <c r="S3980"/>
    </row>
    <row r="3981" spans="17:19" x14ac:dyDescent="0.45">
      <c r="Q3981" s="13"/>
      <c r="R3981" s="12"/>
      <c r="S3981"/>
    </row>
    <row r="3982" spans="17:19" x14ac:dyDescent="0.45">
      <c r="Q3982" s="13"/>
      <c r="R3982" s="12"/>
      <c r="S3982"/>
    </row>
    <row r="3983" spans="17:19" x14ac:dyDescent="0.45">
      <c r="Q3983" s="13"/>
      <c r="R3983" s="12"/>
      <c r="S3983"/>
    </row>
    <row r="3984" spans="17:19" x14ac:dyDescent="0.45">
      <c r="Q3984" s="13"/>
      <c r="R3984" s="12"/>
      <c r="S3984"/>
    </row>
    <row r="3985" spans="17:19" x14ac:dyDescent="0.45">
      <c r="Q3985" s="13"/>
      <c r="R3985" s="12"/>
      <c r="S3985"/>
    </row>
    <row r="3986" spans="17:19" x14ac:dyDescent="0.45">
      <c r="Q3986" s="13"/>
      <c r="R3986" s="12"/>
      <c r="S3986"/>
    </row>
    <row r="3987" spans="17:19" x14ac:dyDescent="0.45">
      <c r="Q3987" s="13"/>
      <c r="R3987" s="12"/>
      <c r="S3987"/>
    </row>
    <row r="3988" spans="17:19" x14ac:dyDescent="0.45">
      <c r="Q3988" s="13"/>
      <c r="R3988" s="12"/>
      <c r="S3988"/>
    </row>
    <row r="3989" spans="17:19" x14ac:dyDescent="0.45">
      <c r="Q3989" s="13"/>
      <c r="R3989" s="12"/>
      <c r="S3989"/>
    </row>
    <row r="3990" spans="17:19" x14ac:dyDescent="0.45">
      <c r="Q3990" s="13"/>
      <c r="R3990" s="12"/>
      <c r="S3990"/>
    </row>
    <row r="3991" spans="17:19" x14ac:dyDescent="0.45">
      <c r="Q3991" s="13"/>
      <c r="R3991" s="12"/>
      <c r="S3991"/>
    </row>
    <row r="3992" spans="17:19" x14ac:dyDescent="0.45">
      <c r="Q3992" s="13"/>
      <c r="R3992" s="12"/>
      <c r="S3992"/>
    </row>
    <row r="3993" spans="17:19" x14ac:dyDescent="0.45">
      <c r="Q3993" s="13"/>
      <c r="R3993" s="12"/>
      <c r="S3993"/>
    </row>
    <row r="3994" spans="17:19" x14ac:dyDescent="0.45">
      <c r="Q3994" s="13"/>
      <c r="R3994" s="12"/>
      <c r="S3994"/>
    </row>
    <row r="3995" spans="17:19" x14ac:dyDescent="0.45">
      <c r="Q3995" s="13"/>
      <c r="R3995" s="12"/>
      <c r="S3995"/>
    </row>
    <row r="3996" spans="17:19" x14ac:dyDescent="0.45">
      <c r="Q3996" s="13"/>
      <c r="R3996" s="12"/>
      <c r="S3996"/>
    </row>
    <row r="3997" spans="17:19" x14ac:dyDescent="0.45">
      <c r="Q3997" s="13"/>
      <c r="R3997" s="12"/>
      <c r="S3997"/>
    </row>
    <row r="3998" spans="17:19" x14ac:dyDescent="0.45">
      <c r="Q3998" s="13"/>
      <c r="R3998" s="12"/>
      <c r="S3998"/>
    </row>
    <row r="3999" spans="17:19" x14ac:dyDescent="0.45">
      <c r="Q3999" s="13"/>
      <c r="R3999" s="12"/>
      <c r="S3999"/>
    </row>
    <row r="4000" spans="17:19" x14ac:dyDescent="0.45">
      <c r="Q4000" s="13"/>
      <c r="R4000" s="12"/>
      <c r="S4000"/>
    </row>
    <row r="4001" spans="17:19" x14ac:dyDescent="0.45">
      <c r="Q4001" s="13"/>
      <c r="R4001" s="12"/>
      <c r="S4001"/>
    </row>
    <row r="4002" spans="17:19" x14ac:dyDescent="0.45">
      <c r="Q4002" s="13"/>
      <c r="R4002" s="12"/>
      <c r="S4002"/>
    </row>
    <row r="4003" spans="17:19" x14ac:dyDescent="0.45">
      <c r="Q4003" s="13"/>
      <c r="R4003" s="12"/>
      <c r="S4003"/>
    </row>
    <row r="4004" spans="17:19" x14ac:dyDescent="0.45">
      <c r="Q4004" s="13"/>
      <c r="R4004" s="12"/>
      <c r="S4004"/>
    </row>
    <row r="4005" spans="17:19" x14ac:dyDescent="0.45">
      <c r="Q4005" s="13"/>
      <c r="R4005" s="12"/>
      <c r="S4005"/>
    </row>
    <row r="4006" spans="17:19" x14ac:dyDescent="0.45">
      <c r="Q4006" s="13"/>
      <c r="R4006" s="12"/>
      <c r="S4006"/>
    </row>
    <row r="4007" spans="17:19" x14ac:dyDescent="0.45">
      <c r="Q4007" s="13"/>
      <c r="R4007" s="12"/>
      <c r="S4007"/>
    </row>
    <row r="4008" spans="17:19" x14ac:dyDescent="0.45">
      <c r="Q4008" s="13"/>
      <c r="R4008" s="12"/>
      <c r="S4008"/>
    </row>
    <row r="4009" spans="17:19" x14ac:dyDescent="0.45">
      <c r="Q4009" s="13"/>
      <c r="R4009" s="12"/>
      <c r="S4009"/>
    </row>
    <row r="4010" spans="17:19" x14ac:dyDescent="0.45">
      <c r="Q4010" s="13"/>
      <c r="R4010" s="12"/>
      <c r="S4010"/>
    </row>
    <row r="4011" spans="17:19" x14ac:dyDescent="0.45">
      <c r="Q4011" s="13"/>
      <c r="R4011" s="12"/>
      <c r="S4011"/>
    </row>
    <row r="4012" spans="17:19" x14ac:dyDescent="0.45">
      <c r="Q4012" s="13"/>
      <c r="R4012" s="12"/>
      <c r="S4012"/>
    </row>
    <row r="4013" spans="17:19" x14ac:dyDescent="0.45">
      <c r="Q4013" s="13"/>
      <c r="R4013" s="12"/>
      <c r="S4013"/>
    </row>
    <row r="4014" spans="17:19" x14ac:dyDescent="0.45">
      <c r="Q4014" s="13"/>
      <c r="R4014" s="12"/>
      <c r="S4014"/>
    </row>
    <row r="4015" spans="17:19" x14ac:dyDescent="0.45">
      <c r="Q4015" s="13"/>
      <c r="R4015" s="12"/>
      <c r="S4015"/>
    </row>
    <row r="4016" spans="17:19" x14ac:dyDescent="0.45">
      <c r="Q4016" s="13"/>
      <c r="R4016" s="12"/>
      <c r="S4016"/>
    </row>
    <row r="4017" spans="17:19" x14ac:dyDescent="0.45">
      <c r="Q4017" s="13"/>
      <c r="R4017" s="12"/>
      <c r="S4017"/>
    </row>
    <row r="4018" spans="17:19" x14ac:dyDescent="0.45">
      <c r="Q4018" s="13"/>
      <c r="R4018" s="12"/>
      <c r="S4018"/>
    </row>
    <row r="4019" spans="17:19" x14ac:dyDescent="0.45">
      <c r="Q4019" s="13"/>
      <c r="R4019" s="12"/>
      <c r="S4019"/>
    </row>
    <row r="4020" spans="17:19" x14ac:dyDescent="0.45">
      <c r="Q4020" s="13"/>
      <c r="R4020" s="12"/>
      <c r="S4020"/>
    </row>
    <row r="4021" spans="17:19" x14ac:dyDescent="0.45">
      <c r="Q4021" s="13"/>
      <c r="R4021" s="12"/>
      <c r="S4021"/>
    </row>
    <row r="4022" spans="17:19" x14ac:dyDescent="0.45">
      <c r="Q4022" s="13"/>
      <c r="R4022" s="12"/>
      <c r="S4022"/>
    </row>
    <row r="4023" spans="17:19" x14ac:dyDescent="0.45">
      <c r="Q4023" s="13"/>
      <c r="R4023" s="12"/>
      <c r="S4023"/>
    </row>
    <row r="4024" spans="17:19" x14ac:dyDescent="0.45">
      <c r="Q4024" s="13"/>
      <c r="R4024" s="12"/>
      <c r="S4024"/>
    </row>
    <row r="4025" spans="17:19" x14ac:dyDescent="0.45">
      <c r="Q4025" s="13"/>
      <c r="R4025" s="12"/>
      <c r="S4025"/>
    </row>
    <row r="4026" spans="17:19" x14ac:dyDescent="0.45">
      <c r="Q4026" s="13"/>
      <c r="R4026" s="12"/>
      <c r="S4026"/>
    </row>
    <row r="4027" spans="17:19" x14ac:dyDescent="0.45">
      <c r="Q4027" s="13"/>
      <c r="R4027" s="12"/>
      <c r="S4027"/>
    </row>
    <row r="4028" spans="17:19" x14ac:dyDescent="0.45">
      <c r="Q4028" s="13"/>
      <c r="R4028" s="12"/>
      <c r="S4028"/>
    </row>
    <row r="4029" spans="17:19" x14ac:dyDescent="0.45">
      <c r="Q4029" s="13"/>
      <c r="R4029" s="12"/>
      <c r="S4029"/>
    </row>
    <row r="4030" spans="17:19" x14ac:dyDescent="0.45">
      <c r="Q4030" s="13"/>
      <c r="R4030" s="12"/>
      <c r="S4030"/>
    </row>
    <row r="4031" spans="17:19" x14ac:dyDescent="0.45">
      <c r="Q4031" s="13"/>
      <c r="R4031" s="12"/>
      <c r="S4031"/>
    </row>
    <row r="4032" spans="17:19" x14ac:dyDescent="0.45">
      <c r="Q4032" s="13"/>
      <c r="R4032" s="12"/>
      <c r="S4032"/>
    </row>
    <row r="4033" spans="17:19" x14ac:dyDescent="0.45">
      <c r="Q4033" s="13"/>
      <c r="R4033" s="12"/>
      <c r="S4033"/>
    </row>
    <row r="4034" spans="17:19" x14ac:dyDescent="0.45">
      <c r="Q4034" s="13"/>
      <c r="R4034" s="12"/>
      <c r="S4034"/>
    </row>
    <row r="4035" spans="17:19" x14ac:dyDescent="0.45">
      <c r="Q4035" s="13"/>
      <c r="R4035" s="12"/>
      <c r="S4035"/>
    </row>
    <row r="4036" spans="17:19" x14ac:dyDescent="0.45">
      <c r="Q4036" s="13"/>
      <c r="R4036" s="12"/>
      <c r="S4036"/>
    </row>
    <row r="4037" spans="17:19" x14ac:dyDescent="0.45">
      <c r="Q4037" s="13"/>
      <c r="R4037" s="12"/>
      <c r="S4037"/>
    </row>
    <row r="4038" spans="17:19" x14ac:dyDescent="0.45">
      <c r="Q4038" s="13"/>
      <c r="R4038" s="12"/>
      <c r="S4038"/>
    </row>
    <row r="4039" spans="17:19" x14ac:dyDescent="0.45">
      <c r="Q4039" s="13"/>
      <c r="R4039" s="12"/>
      <c r="S4039"/>
    </row>
    <row r="4040" spans="17:19" x14ac:dyDescent="0.45">
      <c r="Q4040" s="13"/>
      <c r="R4040" s="12"/>
      <c r="S4040"/>
    </row>
    <row r="4041" spans="17:19" x14ac:dyDescent="0.45">
      <c r="Q4041" s="13"/>
      <c r="R4041" s="12"/>
      <c r="S4041"/>
    </row>
    <row r="4042" spans="17:19" x14ac:dyDescent="0.45">
      <c r="Q4042" s="13"/>
      <c r="R4042" s="12"/>
      <c r="S4042"/>
    </row>
    <row r="4043" spans="17:19" x14ac:dyDescent="0.45">
      <c r="Q4043" s="13"/>
      <c r="R4043" s="12"/>
      <c r="S4043"/>
    </row>
    <row r="4044" spans="17:19" x14ac:dyDescent="0.45">
      <c r="Q4044" s="13"/>
      <c r="R4044" s="12"/>
      <c r="S4044"/>
    </row>
    <row r="4045" spans="17:19" x14ac:dyDescent="0.45">
      <c r="Q4045" s="13"/>
      <c r="R4045" s="12"/>
      <c r="S4045"/>
    </row>
    <row r="4046" spans="17:19" x14ac:dyDescent="0.45">
      <c r="Q4046" s="13"/>
      <c r="R4046" s="12"/>
      <c r="S4046"/>
    </row>
    <row r="4047" spans="17:19" x14ac:dyDescent="0.45">
      <c r="Q4047" s="13"/>
      <c r="R4047" s="12"/>
      <c r="S4047"/>
    </row>
    <row r="4048" spans="17:19" x14ac:dyDescent="0.45">
      <c r="Q4048" s="13"/>
      <c r="R4048" s="12"/>
      <c r="S4048"/>
    </row>
    <row r="4049" spans="17:19" x14ac:dyDescent="0.45">
      <c r="Q4049" s="13"/>
      <c r="R4049" s="12"/>
      <c r="S4049"/>
    </row>
    <row r="4050" spans="17:19" x14ac:dyDescent="0.45">
      <c r="Q4050" s="13"/>
      <c r="R4050" s="12"/>
      <c r="S4050"/>
    </row>
    <row r="4051" spans="17:19" x14ac:dyDescent="0.45">
      <c r="Q4051" s="13"/>
      <c r="R4051" s="12"/>
      <c r="S4051"/>
    </row>
    <row r="4052" spans="17:19" x14ac:dyDescent="0.45">
      <c r="Q4052" s="13"/>
      <c r="R4052" s="12"/>
      <c r="S4052"/>
    </row>
    <row r="4053" spans="17:19" x14ac:dyDescent="0.45">
      <c r="Q4053" s="13"/>
      <c r="R4053" s="12"/>
      <c r="S4053"/>
    </row>
    <row r="4054" spans="17:19" x14ac:dyDescent="0.45">
      <c r="Q4054" s="13"/>
      <c r="R4054" s="12"/>
      <c r="S4054"/>
    </row>
    <row r="4055" spans="17:19" x14ac:dyDescent="0.45">
      <c r="Q4055" s="13"/>
      <c r="R4055" s="12"/>
      <c r="S4055"/>
    </row>
    <row r="4056" spans="17:19" x14ac:dyDescent="0.45">
      <c r="Q4056" s="13"/>
      <c r="R4056" s="12"/>
      <c r="S4056"/>
    </row>
    <row r="4057" spans="17:19" x14ac:dyDescent="0.45">
      <c r="Q4057" s="13"/>
      <c r="R4057" s="12"/>
      <c r="S4057"/>
    </row>
    <row r="4058" spans="17:19" x14ac:dyDescent="0.45">
      <c r="Q4058" s="13"/>
      <c r="R4058" s="12"/>
      <c r="S4058"/>
    </row>
    <row r="4059" spans="17:19" x14ac:dyDescent="0.45">
      <c r="Q4059" s="13"/>
      <c r="R4059" s="12"/>
      <c r="S4059"/>
    </row>
    <row r="4060" spans="17:19" x14ac:dyDescent="0.45">
      <c r="Q4060" s="13"/>
      <c r="R4060" s="12"/>
      <c r="S4060"/>
    </row>
    <row r="4061" spans="17:19" x14ac:dyDescent="0.45">
      <c r="Q4061" s="13"/>
      <c r="R4061" s="12"/>
      <c r="S4061"/>
    </row>
    <row r="4062" spans="17:19" x14ac:dyDescent="0.45">
      <c r="Q4062" s="13"/>
      <c r="R4062" s="12"/>
      <c r="S4062"/>
    </row>
    <row r="4063" spans="17:19" x14ac:dyDescent="0.45">
      <c r="Q4063" s="13"/>
      <c r="R4063" s="12"/>
      <c r="S4063"/>
    </row>
    <row r="4064" spans="17:19" x14ac:dyDescent="0.45">
      <c r="Q4064" s="13"/>
      <c r="R4064" s="12"/>
      <c r="S4064"/>
    </row>
    <row r="4065" spans="17:19" x14ac:dyDescent="0.45">
      <c r="Q4065" s="13"/>
      <c r="R4065" s="12"/>
      <c r="S4065"/>
    </row>
    <row r="4066" spans="17:19" x14ac:dyDescent="0.45">
      <c r="Q4066" s="13"/>
      <c r="R4066" s="12"/>
      <c r="S4066"/>
    </row>
    <row r="4067" spans="17:19" x14ac:dyDescent="0.45">
      <c r="Q4067" s="13"/>
      <c r="R4067" s="12"/>
      <c r="S4067"/>
    </row>
    <row r="4068" spans="17:19" x14ac:dyDescent="0.45">
      <c r="Q4068" s="13"/>
      <c r="R4068" s="12"/>
      <c r="S4068"/>
    </row>
    <row r="4069" spans="17:19" x14ac:dyDescent="0.45">
      <c r="Q4069" s="13"/>
      <c r="R4069" s="12"/>
      <c r="S4069"/>
    </row>
    <row r="4070" spans="17:19" x14ac:dyDescent="0.45">
      <c r="Q4070" s="13"/>
      <c r="R4070" s="12"/>
      <c r="S4070"/>
    </row>
    <row r="4071" spans="17:19" x14ac:dyDescent="0.45">
      <c r="Q4071" s="13"/>
      <c r="R4071" s="12"/>
      <c r="S4071"/>
    </row>
    <row r="4072" spans="17:19" x14ac:dyDescent="0.45">
      <c r="Q4072" s="13"/>
      <c r="R4072" s="12"/>
      <c r="S4072"/>
    </row>
    <row r="4073" spans="17:19" x14ac:dyDescent="0.45">
      <c r="Q4073" s="13"/>
      <c r="R4073" s="12"/>
      <c r="S4073"/>
    </row>
    <row r="4074" spans="17:19" x14ac:dyDescent="0.45">
      <c r="Q4074" s="13"/>
      <c r="R4074" s="12"/>
      <c r="S4074"/>
    </row>
    <row r="4075" spans="17:19" x14ac:dyDescent="0.45">
      <c r="Q4075" s="13"/>
      <c r="R4075" s="12"/>
      <c r="S4075"/>
    </row>
    <row r="4076" spans="17:19" x14ac:dyDescent="0.45">
      <c r="Q4076" s="13"/>
      <c r="R4076" s="12"/>
      <c r="S4076"/>
    </row>
    <row r="4077" spans="17:19" x14ac:dyDescent="0.45">
      <c r="Q4077" s="13"/>
      <c r="R4077" s="12"/>
      <c r="S4077"/>
    </row>
    <row r="4078" spans="17:19" x14ac:dyDescent="0.45">
      <c r="Q4078" s="13"/>
      <c r="R4078" s="12"/>
      <c r="S4078"/>
    </row>
    <row r="4079" spans="17:19" x14ac:dyDescent="0.45">
      <c r="Q4079" s="13"/>
      <c r="R4079" s="12"/>
      <c r="S4079"/>
    </row>
    <row r="4080" spans="17:19" x14ac:dyDescent="0.45">
      <c r="Q4080" s="13"/>
      <c r="R4080" s="12"/>
      <c r="S4080"/>
    </row>
    <row r="4081" spans="17:19" x14ac:dyDescent="0.45">
      <c r="Q4081" s="13"/>
      <c r="R4081" s="12"/>
      <c r="S4081"/>
    </row>
    <row r="4082" spans="17:19" x14ac:dyDescent="0.45">
      <c r="Q4082" s="13"/>
      <c r="R4082" s="12"/>
      <c r="S4082"/>
    </row>
    <row r="4083" spans="17:19" x14ac:dyDescent="0.45">
      <c r="Q4083" s="13"/>
      <c r="R4083" s="12"/>
      <c r="S4083"/>
    </row>
    <row r="4084" spans="17:19" x14ac:dyDescent="0.45">
      <c r="Q4084" s="13"/>
      <c r="R4084" s="12"/>
      <c r="S4084"/>
    </row>
    <row r="4085" spans="17:19" x14ac:dyDescent="0.45">
      <c r="Q4085" s="13"/>
      <c r="R4085" s="12"/>
      <c r="S4085"/>
    </row>
    <row r="4086" spans="17:19" x14ac:dyDescent="0.45">
      <c r="Q4086" s="13"/>
      <c r="R4086" s="12"/>
      <c r="S4086"/>
    </row>
    <row r="4087" spans="17:19" x14ac:dyDescent="0.45">
      <c r="Q4087" s="13"/>
      <c r="R4087" s="12"/>
      <c r="S4087"/>
    </row>
    <row r="4088" spans="17:19" x14ac:dyDescent="0.45">
      <c r="Q4088" s="13"/>
      <c r="R4088" s="12"/>
      <c r="S4088"/>
    </row>
    <row r="4089" spans="17:19" x14ac:dyDescent="0.45">
      <c r="Q4089" s="13"/>
      <c r="R4089" s="12"/>
      <c r="S4089"/>
    </row>
    <row r="4090" spans="17:19" x14ac:dyDescent="0.45">
      <c r="Q4090" s="13"/>
      <c r="R4090" s="12"/>
      <c r="S4090"/>
    </row>
    <row r="4091" spans="17:19" x14ac:dyDescent="0.45">
      <c r="Q4091" s="13"/>
      <c r="R4091" s="12"/>
      <c r="S4091"/>
    </row>
    <row r="4092" spans="17:19" x14ac:dyDescent="0.45">
      <c r="Q4092" s="13"/>
      <c r="R4092" s="12"/>
      <c r="S4092"/>
    </row>
    <row r="4093" spans="17:19" x14ac:dyDescent="0.45">
      <c r="Q4093" s="13"/>
      <c r="R4093" s="12"/>
      <c r="S4093"/>
    </row>
    <row r="4094" spans="17:19" x14ac:dyDescent="0.45">
      <c r="Q4094" s="13"/>
      <c r="R4094" s="12"/>
      <c r="S4094"/>
    </row>
    <row r="4095" spans="17:19" x14ac:dyDescent="0.45">
      <c r="Q4095" s="13"/>
      <c r="R4095" s="12"/>
      <c r="S4095"/>
    </row>
    <row r="4096" spans="17:19" x14ac:dyDescent="0.45">
      <c r="Q4096" s="13"/>
      <c r="R4096" s="12"/>
      <c r="S4096"/>
    </row>
    <row r="4097" spans="17:19" x14ac:dyDescent="0.45">
      <c r="Q4097" s="13"/>
      <c r="R4097" s="12"/>
      <c r="S4097"/>
    </row>
    <row r="4098" spans="17:19" x14ac:dyDescent="0.45">
      <c r="Q4098" s="13"/>
      <c r="R4098" s="12"/>
      <c r="S4098"/>
    </row>
    <row r="4099" spans="17:19" x14ac:dyDescent="0.45">
      <c r="Q4099" s="13"/>
      <c r="R4099" s="12"/>
      <c r="S4099"/>
    </row>
    <row r="4100" spans="17:19" x14ac:dyDescent="0.45">
      <c r="Q4100" s="13"/>
      <c r="R4100" s="12"/>
      <c r="S4100"/>
    </row>
    <row r="4101" spans="17:19" x14ac:dyDescent="0.45">
      <c r="Q4101" s="13"/>
      <c r="R4101" s="12"/>
      <c r="S4101"/>
    </row>
    <row r="4102" spans="17:19" x14ac:dyDescent="0.45">
      <c r="Q4102" s="13"/>
      <c r="R4102" s="12"/>
      <c r="S4102"/>
    </row>
    <row r="4103" spans="17:19" x14ac:dyDescent="0.45">
      <c r="Q4103" s="13"/>
      <c r="R4103" s="12"/>
      <c r="S4103"/>
    </row>
    <row r="4104" spans="17:19" x14ac:dyDescent="0.45">
      <c r="Q4104" s="13"/>
      <c r="R4104" s="12"/>
      <c r="S4104"/>
    </row>
    <row r="4105" spans="17:19" x14ac:dyDescent="0.45">
      <c r="Q4105" s="13"/>
      <c r="R4105" s="12"/>
      <c r="S4105"/>
    </row>
    <row r="4106" spans="17:19" x14ac:dyDescent="0.45">
      <c r="Q4106" s="13"/>
      <c r="R4106" s="12"/>
      <c r="S4106"/>
    </row>
    <row r="4107" spans="17:19" x14ac:dyDescent="0.45">
      <c r="Q4107" s="13"/>
      <c r="R4107" s="12"/>
      <c r="S4107"/>
    </row>
    <row r="4108" spans="17:19" x14ac:dyDescent="0.45">
      <c r="Q4108" s="13"/>
      <c r="R4108" s="12"/>
      <c r="S4108"/>
    </row>
    <row r="4109" spans="17:19" x14ac:dyDescent="0.45">
      <c r="Q4109" s="13"/>
      <c r="R4109" s="12"/>
      <c r="S4109"/>
    </row>
    <row r="4110" spans="17:19" x14ac:dyDescent="0.45">
      <c r="Q4110" s="13"/>
      <c r="R4110" s="12"/>
      <c r="S4110"/>
    </row>
    <row r="4111" spans="17:19" x14ac:dyDescent="0.45">
      <c r="Q4111" s="13"/>
      <c r="R4111" s="12"/>
      <c r="S4111"/>
    </row>
    <row r="4112" spans="17:19" x14ac:dyDescent="0.45">
      <c r="Q4112" s="13"/>
      <c r="R4112" s="12"/>
      <c r="S4112"/>
    </row>
    <row r="4113" spans="17:19" x14ac:dyDescent="0.45">
      <c r="Q4113" s="13"/>
      <c r="R4113" s="12"/>
      <c r="S4113"/>
    </row>
    <row r="4114" spans="17:19" x14ac:dyDescent="0.45">
      <c r="Q4114" s="13"/>
      <c r="R4114" s="12"/>
      <c r="S4114"/>
    </row>
    <row r="4115" spans="17:19" x14ac:dyDescent="0.45">
      <c r="Q4115" s="13"/>
      <c r="R4115" s="12"/>
      <c r="S4115"/>
    </row>
    <row r="4116" spans="17:19" x14ac:dyDescent="0.45">
      <c r="Q4116" s="13"/>
      <c r="R4116" s="12"/>
      <c r="S4116"/>
    </row>
    <row r="4117" spans="17:19" x14ac:dyDescent="0.45">
      <c r="Q4117" s="13"/>
      <c r="R4117" s="12"/>
      <c r="S4117"/>
    </row>
    <row r="4118" spans="17:19" x14ac:dyDescent="0.45">
      <c r="Q4118" s="13"/>
      <c r="R4118" s="12"/>
      <c r="S4118"/>
    </row>
    <row r="4119" spans="17:19" x14ac:dyDescent="0.45">
      <c r="Q4119" s="13"/>
      <c r="R4119" s="12"/>
      <c r="S4119"/>
    </row>
    <row r="4120" spans="17:19" x14ac:dyDescent="0.45">
      <c r="Q4120" s="13"/>
      <c r="R4120" s="12"/>
      <c r="S4120"/>
    </row>
    <row r="4121" spans="17:19" x14ac:dyDescent="0.45">
      <c r="Q4121" s="13"/>
      <c r="R4121" s="12"/>
      <c r="S4121"/>
    </row>
    <row r="4122" spans="17:19" x14ac:dyDescent="0.45">
      <c r="Q4122" s="13"/>
      <c r="R4122" s="12"/>
      <c r="S4122"/>
    </row>
    <row r="4123" spans="17:19" x14ac:dyDescent="0.45">
      <c r="Q4123" s="13"/>
      <c r="R4123" s="12"/>
      <c r="S4123"/>
    </row>
    <row r="4124" spans="17:19" x14ac:dyDescent="0.45">
      <c r="Q4124" s="13"/>
      <c r="R4124" s="12"/>
      <c r="S4124"/>
    </row>
    <row r="4125" spans="17:19" x14ac:dyDescent="0.45">
      <c r="Q4125" s="13"/>
      <c r="R4125" s="12"/>
      <c r="S4125"/>
    </row>
    <row r="4126" spans="17:19" x14ac:dyDescent="0.45">
      <c r="Q4126" s="13"/>
      <c r="R4126" s="12"/>
      <c r="S4126"/>
    </row>
    <row r="4127" spans="17:19" x14ac:dyDescent="0.45">
      <c r="Q4127" s="13"/>
      <c r="R4127" s="12"/>
      <c r="S4127"/>
    </row>
    <row r="4128" spans="17:19" x14ac:dyDescent="0.45">
      <c r="Q4128" s="13"/>
      <c r="R4128" s="12"/>
      <c r="S4128"/>
    </row>
    <row r="4129" spans="17:19" x14ac:dyDescent="0.45">
      <c r="Q4129" s="13"/>
      <c r="R4129" s="12"/>
      <c r="S4129"/>
    </row>
    <row r="4130" spans="17:19" x14ac:dyDescent="0.45">
      <c r="Q4130" s="13"/>
      <c r="R4130" s="12"/>
      <c r="S4130"/>
    </row>
    <row r="4131" spans="17:19" x14ac:dyDescent="0.45">
      <c r="Q4131" s="13"/>
      <c r="R4131" s="12"/>
      <c r="S4131"/>
    </row>
    <row r="4132" spans="17:19" x14ac:dyDescent="0.45">
      <c r="Q4132" s="13"/>
      <c r="R4132" s="12"/>
      <c r="S4132"/>
    </row>
    <row r="4133" spans="17:19" x14ac:dyDescent="0.45">
      <c r="Q4133" s="13"/>
      <c r="R4133" s="12"/>
      <c r="S4133"/>
    </row>
    <row r="4134" spans="17:19" x14ac:dyDescent="0.45">
      <c r="Q4134" s="13"/>
      <c r="R4134" s="12"/>
      <c r="S4134"/>
    </row>
    <row r="4135" spans="17:19" x14ac:dyDescent="0.45">
      <c r="Q4135" s="13"/>
      <c r="R4135" s="12"/>
      <c r="S4135"/>
    </row>
    <row r="4136" spans="17:19" x14ac:dyDescent="0.45">
      <c r="Q4136" s="13"/>
      <c r="R4136" s="12"/>
      <c r="S4136"/>
    </row>
    <row r="4137" spans="17:19" x14ac:dyDescent="0.45">
      <c r="Q4137" s="13"/>
      <c r="R4137" s="12"/>
      <c r="S4137"/>
    </row>
    <row r="4138" spans="17:19" x14ac:dyDescent="0.45">
      <c r="Q4138" s="13"/>
      <c r="R4138" s="12"/>
      <c r="S4138"/>
    </row>
    <row r="4139" spans="17:19" x14ac:dyDescent="0.45">
      <c r="Q4139" s="13"/>
      <c r="R4139" s="12"/>
      <c r="S4139"/>
    </row>
    <row r="4140" spans="17:19" x14ac:dyDescent="0.45">
      <c r="Q4140" s="13"/>
      <c r="R4140" s="12"/>
      <c r="S4140"/>
    </row>
    <row r="4141" spans="17:19" x14ac:dyDescent="0.45">
      <c r="Q4141" s="13"/>
      <c r="R4141" s="12"/>
      <c r="S4141"/>
    </row>
    <row r="4142" spans="17:19" x14ac:dyDescent="0.45">
      <c r="Q4142" s="13"/>
      <c r="R4142" s="12"/>
      <c r="S4142"/>
    </row>
    <row r="4143" spans="17:19" x14ac:dyDescent="0.45">
      <c r="Q4143" s="13"/>
      <c r="R4143" s="12"/>
      <c r="S4143"/>
    </row>
    <row r="4144" spans="17:19" x14ac:dyDescent="0.45">
      <c r="Q4144" s="13"/>
      <c r="R4144" s="12"/>
      <c r="S4144"/>
    </row>
    <row r="4145" spans="17:19" x14ac:dyDescent="0.45">
      <c r="Q4145" s="13"/>
      <c r="R4145" s="12"/>
      <c r="S4145"/>
    </row>
    <row r="4146" spans="17:19" x14ac:dyDescent="0.45">
      <c r="Q4146" s="13"/>
      <c r="R4146" s="12"/>
      <c r="S4146"/>
    </row>
    <row r="4147" spans="17:19" x14ac:dyDescent="0.45">
      <c r="Q4147" s="13"/>
      <c r="R4147" s="12"/>
      <c r="S4147"/>
    </row>
    <row r="4148" spans="17:19" x14ac:dyDescent="0.45">
      <c r="Q4148" s="13"/>
      <c r="R4148" s="12"/>
      <c r="S4148"/>
    </row>
    <row r="4149" spans="17:19" x14ac:dyDescent="0.45">
      <c r="Q4149" s="13"/>
      <c r="R4149" s="12"/>
      <c r="S4149"/>
    </row>
    <row r="4150" spans="17:19" x14ac:dyDescent="0.45">
      <c r="Q4150" s="13"/>
      <c r="R4150" s="12"/>
      <c r="S4150"/>
    </row>
    <row r="4151" spans="17:19" x14ac:dyDescent="0.45">
      <c r="Q4151" s="13"/>
      <c r="R4151" s="12"/>
      <c r="S4151"/>
    </row>
    <row r="4152" spans="17:19" x14ac:dyDescent="0.45">
      <c r="Q4152" s="13"/>
      <c r="R4152" s="12"/>
      <c r="S4152"/>
    </row>
    <row r="4153" spans="17:19" x14ac:dyDescent="0.45">
      <c r="Q4153" s="13"/>
      <c r="R4153" s="12"/>
      <c r="S4153"/>
    </row>
    <row r="4154" spans="17:19" x14ac:dyDescent="0.45">
      <c r="Q4154" s="13"/>
      <c r="R4154" s="12"/>
      <c r="S4154"/>
    </row>
    <row r="4155" spans="17:19" x14ac:dyDescent="0.45">
      <c r="Q4155" s="13"/>
      <c r="R4155" s="12"/>
      <c r="S4155"/>
    </row>
    <row r="4156" spans="17:19" x14ac:dyDescent="0.45">
      <c r="Q4156" s="13"/>
      <c r="R4156" s="12"/>
      <c r="S4156"/>
    </row>
    <row r="4157" spans="17:19" x14ac:dyDescent="0.45">
      <c r="Q4157" s="13"/>
      <c r="R4157" s="12"/>
      <c r="S4157"/>
    </row>
    <row r="4158" spans="17:19" x14ac:dyDescent="0.45">
      <c r="Q4158" s="13"/>
      <c r="R4158" s="12"/>
      <c r="S4158"/>
    </row>
    <row r="4159" spans="17:19" x14ac:dyDescent="0.45">
      <c r="Q4159" s="13"/>
      <c r="R4159" s="12"/>
      <c r="S4159"/>
    </row>
    <row r="4160" spans="17:19" x14ac:dyDescent="0.45">
      <c r="Q4160" s="13"/>
      <c r="R4160" s="12"/>
      <c r="S4160"/>
    </row>
    <row r="4161" spans="17:19" x14ac:dyDescent="0.45">
      <c r="Q4161" s="13"/>
      <c r="R4161" s="12"/>
      <c r="S4161"/>
    </row>
    <row r="4162" spans="17:19" x14ac:dyDescent="0.45">
      <c r="Q4162" s="13"/>
      <c r="R4162" s="12"/>
      <c r="S4162"/>
    </row>
    <row r="4163" spans="17:19" x14ac:dyDescent="0.45">
      <c r="Q4163" s="13"/>
      <c r="R4163" s="12"/>
      <c r="S4163"/>
    </row>
    <row r="4164" spans="17:19" x14ac:dyDescent="0.45">
      <c r="Q4164" s="13"/>
      <c r="R4164" s="12"/>
      <c r="S4164"/>
    </row>
    <row r="4165" spans="17:19" x14ac:dyDescent="0.45">
      <c r="Q4165" s="13"/>
      <c r="R4165" s="12"/>
      <c r="S4165"/>
    </row>
    <row r="4166" spans="17:19" x14ac:dyDescent="0.45">
      <c r="Q4166" s="13"/>
      <c r="R4166" s="12"/>
      <c r="S4166"/>
    </row>
    <row r="4167" spans="17:19" x14ac:dyDescent="0.45">
      <c r="Q4167" s="13"/>
      <c r="R4167" s="12"/>
      <c r="S4167"/>
    </row>
    <row r="4168" spans="17:19" x14ac:dyDescent="0.45">
      <c r="Q4168" s="13"/>
      <c r="R4168" s="12"/>
      <c r="S4168"/>
    </row>
    <row r="4169" spans="17:19" x14ac:dyDescent="0.45">
      <c r="Q4169" s="13"/>
      <c r="R4169" s="12"/>
      <c r="S4169"/>
    </row>
    <row r="4170" spans="17:19" x14ac:dyDescent="0.45">
      <c r="Q4170" s="13"/>
      <c r="R4170" s="12"/>
      <c r="S4170"/>
    </row>
    <row r="4171" spans="17:19" x14ac:dyDescent="0.45">
      <c r="Q4171" s="13"/>
      <c r="R4171" s="12"/>
      <c r="S4171"/>
    </row>
    <row r="4172" spans="17:19" x14ac:dyDescent="0.45">
      <c r="Q4172" s="13"/>
      <c r="R4172" s="12"/>
      <c r="S4172"/>
    </row>
    <row r="4173" spans="17:19" x14ac:dyDescent="0.45">
      <c r="Q4173" s="13"/>
      <c r="R4173" s="12"/>
      <c r="S4173"/>
    </row>
    <row r="4174" spans="17:19" x14ac:dyDescent="0.45">
      <c r="Q4174" s="13"/>
      <c r="R4174" s="12"/>
      <c r="S4174"/>
    </row>
    <row r="4175" spans="17:19" x14ac:dyDescent="0.45">
      <c r="Q4175" s="13"/>
      <c r="R4175" s="12"/>
      <c r="S4175"/>
    </row>
    <row r="4176" spans="17:19" x14ac:dyDescent="0.45">
      <c r="Q4176" s="13"/>
      <c r="R4176" s="12"/>
      <c r="S4176"/>
    </row>
    <row r="4177" spans="17:19" x14ac:dyDescent="0.45">
      <c r="Q4177" s="13"/>
      <c r="R4177" s="12"/>
      <c r="S4177"/>
    </row>
    <row r="4178" spans="17:19" x14ac:dyDescent="0.45">
      <c r="Q4178" s="13"/>
      <c r="R4178" s="12"/>
      <c r="S4178"/>
    </row>
    <row r="4179" spans="17:19" x14ac:dyDescent="0.45">
      <c r="Q4179" s="13"/>
      <c r="R4179" s="12"/>
      <c r="S4179"/>
    </row>
    <row r="4180" spans="17:19" x14ac:dyDescent="0.45">
      <c r="Q4180" s="13"/>
      <c r="R4180" s="12"/>
      <c r="S4180"/>
    </row>
    <row r="4181" spans="17:19" x14ac:dyDescent="0.45">
      <c r="Q4181" s="13"/>
      <c r="R4181" s="12"/>
      <c r="S4181"/>
    </row>
    <row r="4182" spans="17:19" x14ac:dyDescent="0.45">
      <c r="Q4182" s="13"/>
      <c r="R4182" s="12"/>
      <c r="S4182"/>
    </row>
    <row r="4183" spans="17:19" x14ac:dyDescent="0.45">
      <c r="Q4183" s="13"/>
      <c r="R4183" s="12"/>
      <c r="S4183"/>
    </row>
    <row r="4184" spans="17:19" x14ac:dyDescent="0.45">
      <c r="Q4184" s="13"/>
      <c r="R4184" s="12"/>
      <c r="S4184"/>
    </row>
    <row r="4185" spans="17:19" x14ac:dyDescent="0.45">
      <c r="Q4185" s="13"/>
      <c r="R4185" s="12"/>
      <c r="S4185"/>
    </row>
    <row r="4186" spans="17:19" x14ac:dyDescent="0.45">
      <c r="Q4186" s="13"/>
      <c r="R4186" s="12"/>
      <c r="S4186"/>
    </row>
    <row r="4187" spans="17:19" x14ac:dyDescent="0.45">
      <c r="Q4187" s="13"/>
      <c r="R4187" s="12"/>
      <c r="S4187"/>
    </row>
    <row r="4188" spans="17:19" x14ac:dyDescent="0.45">
      <c r="Q4188" s="13"/>
      <c r="R4188" s="12"/>
      <c r="S4188"/>
    </row>
    <row r="4189" spans="17:19" x14ac:dyDescent="0.45">
      <c r="Q4189" s="13"/>
      <c r="R4189" s="12"/>
      <c r="S4189"/>
    </row>
    <row r="4190" spans="17:19" x14ac:dyDescent="0.45">
      <c r="Q4190" s="13"/>
      <c r="R4190" s="12"/>
      <c r="S4190"/>
    </row>
    <row r="4191" spans="17:19" x14ac:dyDescent="0.45">
      <c r="Q4191" s="13"/>
      <c r="R4191" s="12"/>
      <c r="S4191"/>
    </row>
    <row r="4192" spans="17:19" x14ac:dyDescent="0.45">
      <c r="Q4192" s="13"/>
      <c r="R4192" s="12"/>
      <c r="S4192"/>
    </row>
    <row r="4193" spans="17:19" x14ac:dyDescent="0.45">
      <c r="Q4193" s="13"/>
      <c r="R4193" s="12"/>
      <c r="S4193"/>
    </row>
    <row r="4194" spans="17:19" x14ac:dyDescent="0.45">
      <c r="Q4194" s="13"/>
      <c r="R4194" s="12"/>
      <c r="S4194"/>
    </row>
    <row r="4195" spans="17:19" x14ac:dyDescent="0.45">
      <c r="Q4195" s="13"/>
      <c r="R4195" s="12"/>
      <c r="S4195"/>
    </row>
    <row r="4196" spans="17:19" x14ac:dyDescent="0.45">
      <c r="Q4196" s="13"/>
      <c r="R4196" s="12"/>
      <c r="S4196"/>
    </row>
    <row r="4197" spans="17:19" x14ac:dyDescent="0.45">
      <c r="Q4197" s="13"/>
      <c r="R4197" s="12"/>
      <c r="S4197"/>
    </row>
    <row r="4198" spans="17:19" x14ac:dyDescent="0.45">
      <c r="Q4198" s="13"/>
      <c r="R4198" s="12"/>
      <c r="S4198"/>
    </row>
    <row r="4199" spans="17:19" x14ac:dyDescent="0.45">
      <c r="Q4199" s="13"/>
      <c r="R4199" s="12"/>
      <c r="S4199"/>
    </row>
    <row r="4200" spans="17:19" x14ac:dyDescent="0.45">
      <c r="Q4200" s="13"/>
      <c r="R4200" s="12"/>
      <c r="S4200"/>
    </row>
    <row r="4201" spans="17:19" x14ac:dyDescent="0.45">
      <c r="Q4201" s="13"/>
      <c r="R4201" s="12"/>
      <c r="S4201"/>
    </row>
    <row r="4202" spans="17:19" x14ac:dyDescent="0.45">
      <c r="Q4202" s="13"/>
      <c r="R4202" s="12"/>
      <c r="S4202"/>
    </row>
    <row r="4203" spans="17:19" x14ac:dyDescent="0.45">
      <c r="Q4203" s="13"/>
      <c r="R4203" s="12"/>
      <c r="S4203"/>
    </row>
    <row r="4204" spans="17:19" x14ac:dyDescent="0.45">
      <c r="Q4204" s="13"/>
      <c r="R4204" s="12"/>
      <c r="S4204"/>
    </row>
    <row r="4205" spans="17:19" x14ac:dyDescent="0.45">
      <c r="Q4205" s="13"/>
      <c r="R4205" s="12"/>
      <c r="S4205"/>
    </row>
    <row r="4206" spans="17:19" x14ac:dyDescent="0.45">
      <c r="Q4206" s="13"/>
      <c r="R4206" s="12"/>
      <c r="S4206"/>
    </row>
    <row r="4207" spans="17:19" x14ac:dyDescent="0.45">
      <c r="Q4207" s="13"/>
      <c r="R4207" s="12"/>
      <c r="S4207"/>
    </row>
    <row r="4208" spans="17:19" x14ac:dyDescent="0.45">
      <c r="Q4208" s="13"/>
      <c r="R4208" s="12"/>
      <c r="S4208"/>
    </row>
    <row r="4209" spans="17:19" x14ac:dyDescent="0.45">
      <c r="Q4209" s="13"/>
      <c r="R4209" s="12"/>
      <c r="S4209"/>
    </row>
    <row r="4210" spans="17:19" x14ac:dyDescent="0.45">
      <c r="Q4210" s="13"/>
      <c r="R4210" s="12"/>
      <c r="S4210"/>
    </row>
    <row r="4211" spans="17:19" x14ac:dyDescent="0.45">
      <c r="Q4211" s="13"/>
      <c r="R4211" s="12"/>
      <c r="S4211"/>
    </row>
    <row r="4212" spans="17:19" x14ac:dyDescent="0.45">
      <c r="Q4212" s="13"/>
      <c r="R4212" s="12"/>
      <c r="S4212"/>
    </row>
    <row r="4213" spans="17:19" x14ac:dyDescent="0.45">
      <c r="Q4213" s="13"/>
      <c r="R4213" s="12"/>
      <c r="S4213"/>
    </row>
    <row r="4214" spans="17:19" x14ac:dyDescent="0.45">
      <c r="Q4214" s="13"/>
      <c r="R4214" s="12"/>
      <c r="S4214"/>
    </row>
    <row r="4215" spans="17:19" x14ac:dyDescent="0.45">
      <c r="Q4215" s="13"/>
      <c r="R4215" s="12"/>
      <c r="S4215"/>
    </row>
    <row r="4216" spans="17:19" x14ac:dyDescent="0.45">
      <c r="Q4216" s="13"/>
      <c r="R4216" s="12"/>
      <c r="S4216"/>
    </row>
    <row r="4217" spans="17:19" x14ac:dyDescent="0.45">
      <c r="Q4217" s="13"/>
      <c r="R4217" s="12"/>
      <c r="S4217"/>
    </row>
    <row r="4218" spans="17:19" x14ac:dyDescent="0.45">
      <c r="Q4218" s="13"/>
      <c r="R4218" s="12"/>
      <c r="S4218"/>
    </row>
    <row r="4219" spans="17:19" x14ac:dyDescent="0.45">
      <c r="Q4219" s="13"/>
      <c r="R4219" s="12"/>
      <c r="S4219"/>
    </row>
    <row r="4220" spans="17:19" x14ac:dyDescent="0.45">
      <c r="Q4220" s="13"/>
      <c r="R4220" s="12"/>
      <c r="S4220"/>
    </row>
    <row r="4221" spans="17:19" x14ac:dyDescent="0.45">
      <c r="Q4221" s="13"/>
      <c r="R4221" s="12"/>
      <c r="S4221"/>
    </row>
    <row r="4222" spans="17:19" x14ac:dyDescent="0.45">
      <c r="Q4222" s="13"/>
      <c r="R4222" s="12"/>
      <c r="S4222"/>
    </row>
    <row r="4223" spans="17:19" x14ac:dyDescent="0.45">
      <c r="Q4223" s="13"/>
      <c r="R4223" s="12"/>
      <c r="S4223"/>
    </row>
    <row r="4224" spans="17:19" x14ac:dyDescent="0.45">
      <c r="Q4224" s="13"/>
      <c r="R4224" s="12"/>
      <c r="S4224"/>
    </row>
    <row r="4225" spans="17:19" x14ac:dyDescent="0.45">
      <c r="Q4225" s="13"/>
      <c r="R4225" s="12"/>
      <c r="S4225"/>
    </row>
    <row r="4226" spans="17:19" x14ac:dyDescent="0.45">
      <c r="Q4226" s="13"/>
      <c r="R4226" s="12"/>
      <c r="S4226"/>
    </row>
    <row r="4227" spans="17:19" x14ac:dyDescent="0.45">
      <c r="Q4227" s="13"/>
      <c r="R4227" s="12"/>
      <c r="S4227"/>
    </row>
    <row r="4228" spans="17:19" x14ac:dyDescent="0.45">
      <c r="Q4228" s="13"/>
      <c r="R4228" s="12"/>
      <c r="S4228"/>
    </row>
    <row r="4229" spans="17:19" x14ac:dyDescent="0.45">
      <c r="Q4229" s="13"/>
      <c r="R4229" s="12"/>
      <c r="S4229"/>
    </row>
    <row r="4230" spans="17:19" x14ac:dyDescent="0.45">
      <c r="Q4230" s="13"/>
      <c r="R4230" s="12"/>
      <c r="S4230"/>
    </row>
    <row r="4231" spans="17:19" x14ac:dyDescent="0.45">
      <c r="Q4231" s="13"/>
      <c r="R4231" s="12"/>
      <c r="S4231"/>
    </row>
    <row r="4232" spans="17:19" x14ac:dyDescent="0.45">
      <c r="Q4232" s="13"/>
      <c r="R4232" s="12"/>
      <c r="S4232"/>
    </row>
    <row r="4233" spans="17:19" x14ac:dyDescent="0.45">
      <c r="Q4233" s="13"/>
      <c r="R4233" s="12"/>
      <c r="S4233"/>
    </row>
    <row r="4234" spans="17:19" x14ac:dyDescent="0.45">
      <c r="Q4234" s="13"/>
      <c r="R4234" s="12"/>
      <c r="S4234"/>
    </row>
    <row r="4235" spans="17:19" x14ac:dyDescent="0.45">
      <c r="Q4235" s="13"/>
      <c r="R4235" s="12"/>
      <c r="S4235"/>
    </row>
    <row r="4236" spans="17:19" x14ac:dyDescent="0.45">
      <c r="Q4236" s="13"/>
      <c r="R4236" s="12"/>
      <c r="S4236"/>
    </row>
    <row r="4237" spans="17:19" x14ac:dyDescent="0.45">
      <c r="Q4237" s="13"/>
      <c r="R4237" s="12"/>
      <c r="S4237"/>
    </row>
    <row r="4238" spans="17:19" x14ac:dyDescent="0.45">
      <c r="Q4238" s="13"/>
      <c r="R4238" s="12"/>
      <c r="S4238"/>
    </row>
    <row r="4239" spans="17:19" x14ac:dyDescent="0.45">
      <c r="Q4239" s="13"/>
      <c r="R4239" s="12"/>
      <c r="S4239"/>
    </row>
    <row r="4240" spans="17:19" x14ac:dyDescent="0.45">
      <c r="Q4240" s="13"/>
      <c r="R4240" s="12"/>
      <c r="S4240"/>
    </row>
    <row r="4241" spans="17:19" x14ac:dyDescent="0.45">
      <c r="Q4241" s="13"/>
      <c r="R4241" s="12"/>
      <c r="S4241"/>
    </row>
    <row r="4242" spans="17:19" x14ac:dyDescent="0.45">
      <c r="Q4242" s="13"/>
      <c r="R4242" s="12"/>
      <c r="S4242"/>
    </row>
    <row r="4243" spans="17:19" x14ac:dyDescent="0.45">
      <c r="Q4243" s="13"/>
      <c r="R4243" s="12"/>
      <c r="S4243"/>
    </row>
    <row r="4244" spans="17:19" x14ac:dyDescent="0.45">
      <c r="Q4244" s="13"/>
      <c r="R4244" s="12"/>
      <c r="S4244"/>
    </row>
    <row r="4245" spans="17:19" x14ac:dyDescent="0.45">
      <c r="Q4245" s="13"/>
      <c r="R4245" s="12"/>
      <c r="S4245"/>
    </row>
    <row r="4246" spans="17:19" x14ac:dyDescent="0.45">
      <c r="Q4246" s="13"/>
      <c r="R4246" s="12"/>
      <c r="S4246"/>
    </row>
    <row r="4247" spans="17:19" x14ac:dyDescent="0.45">
      <c r="Q4247" s="13"/>
      <c r="R4247" s="12"/>
      <c r="S4247"/>
    </row>
    <row r="4248" spans="17:19" x14ac:dyDescent="0.45">
      <c r="Q4248" s="13"/>
      <c r="R4248" s="12"/>
      <c r="S4248"/>
    </row>
    <row r="4249" spans="17:19" x14ac:dyDescent="0.45">
      <c r="Q4249" s="13"/>
      <c r="R4249" s="12"/>
      <c r="S4249"/>
    </row>
    <row r="4250" spans="17:19" x14ac:dyDescent="0.45">
      <c r="Q4250" s="13"/>
      <c r="R4250" s="12"/>
      <c r="S4250"/>
    </row>
    <row r="4251" spans="17:19" x14ac:dyDescent="0.45">
      <c r="Q4251" s="13"/>
      <c r="R4251" s="12"/>
      <c r="S4251"/>
    </row>
    <row r="4252" spans="17:19" x14ac:dyDescent="0.45">
      <c r="Q4252" s="13"/>
      <c r="R4252" s="12"/>
      <c r="S4252"/>
    </row>
    <row r="4253" spans="17:19" x14ac:dyDescent="0.45">
      <c r="Q4253" s="13"/>
      <c r="R4253" s="12"/>
      <c r="S4253"/>
    </row>
    <row r="4254" spans="17:19" x14ac:dyDescent="0.45">
      <c r="Q4254" s="13"/>
      <c r="R4254" s="12"/>
      <c r="S4254"/>
    </row>
    <row r="4255" spans="17:19" x14ac:dyDescent="0.45">
      <c r="Q4255" s="13"/>
      <c r="R4255" s="12"/>
      <c r="S4255"/>
    </row>
    <row r="4256" spans="17:19" x14ac:dyDescent="0.45">
      <c r="Q4256" s="13"/>
      <c r="R4256" s="12"/>
      <c r="S4256"/>
    </row>
    <row r="4257" spans="17:19" x14ac:dyDescent="0.45">
      <c r="Q4257" s="13"/>
      <c r="R4257" s="12"/>
      <c r="S4257"/>
    </row>
    <row r="4258" spans="17:19" x14ac:dyDescent="0.45">
      <c r="Q4258" s="13"/>
      <c r="R4258" s="12"/>
      <c r="S4258"/>
    </row>
    <row r="4259" spans="17:19" x14ac:dyDescent="0.45">
      <c r="Q4259" s="13"/>
      <c r="R4259" s="12"/>
      <c r="S4259"/>
    </row>
    <row r="4260" spans="17:19" x14ac:dyDescent="0.45">
      <c r="Q4260" s="13"/>
      <c r="R4260" s="12"/>
      <c r="S4260"/>
    </row>
    <row r="4261" spans="17:19" x14ac:dyDescent="0.45">
      <c r="Q4261" s="13"/>
      <c r="R4261" s="12"/>
      <c r="S4261"/>
    </row>
    <row r="4262" spans="17:19" x14ac:dyDescent="0.45">
      <c r="Q4262" s="13"/>
      <c r="R4262" s="12"/>
      <c r="S4262"/>
    </row>
    <row r="4263" spans="17:19" x14ac:dyDescent="0.45">
      <c r="Q4263" s="13"/>
      <c r="R4263" s="12"/>
      <c r="S4263"/>
    </row>
    <row r="4264" spans="17:19" x14ac:dyDescent="0.45">
      <c r="Q4264" s="13"/>
      <c r="R4264" s="12"/>
      <c r="S4264"/>
    </row>
    <row r="4265" spans="17:19" x14ac:dyDescent="0.45">
      <c r="Q4265" s="13"/>
      <c r="R4265" s="12"/>
      <c r="S4265"/>
    </row>
    <row r="4266" spans="17:19" x14ac:dyDescent="0.45">
      <c r="Q4266" s="13"/>
      <c r="R4266" s="12"/>
      <c r="S4266"/>
    </row>
    <row r="4267" spans="17:19" x14ac:dyDescent="0.45">
      <c r="Q4267" s="13"/>
      <c r="R4267" s="12"/>
      <c r="S4267"/>
    </row>
    <row r="4268" spans="17:19" x14ac:dyDescent="0.45">
      <c r="Q4268" s="13"/>
      <c r="R4268" s="12"/>
      <c r="S4268"/>
    </row>
    <row r="4269" spans="17:19" x14ac:dyDescent="0.45">
      <c r="Q4269" s="13"/>
      <c r="R4269" s="12"/>
      <c r="S4269"/>
    </row>
    <row r="4270" spans="17:19" x14ac:dyDescent="0.45">
      <c r="Q4270" s="13"/>
      <c r="R4270" s="12"/>
      <c r="S4270"/>
    </row>
    <row r="4271" spans="17:19" x14ac:dyDescent="0.45">
      <c r="Q4271" s="13"/>
      <c r="R4271" s="12"/>
      <c r="S4271"/>
    </row>
    <row r="4272" spans="17:19" x14ac:dyDescent="0.45">
      <c r="Q4272" s="13"/>
      <c r="R4272" s="12"/>
      <c r="S4272"/>
    </row>
    <row r="4273" spans="17:19" x14ac:dyDescent="0.45">
      <c r="Q4273" s="13"/>
      <c r="R4273" s="12"/>
      <c r="S4273"/>
    </row>
    <row r="4274" spans="17:19" x14ac:dyDescent="0.45">
      <c r="Q4274" s="13"/>
      <c r="R4274" s="12"/>
      <c r="S4274"/>
    </row>
    <row r="4275" spans="17:19" x14ac:dyDescent="0.45">
      <c r="Q4275" s="13"/>
      <c r="R4275" s="12"/>
      <c r="S4275"/>
    </row>
    <row r="4276" spans="17:19" x14ac:dyDescent="0.45">
      <c r="Q4276" s="13"/>
      <c r="R4276" s="12"/>
      <c r="S4276"/>
    </row>
    <row r="4277" spans="17:19" x14ac:dyDescent="0.45">
      <c r="Q4277" s="13"/>
      <c r="R4277" s="12"/>
      <c r="S4277"/>
    </row>
    <row r="4278" spans="17:19" x14ac:dyDescent="0.45">
      <c r="Q4278" s="13"/>
      <c r="R4278" s="12"/>
      <c r="S4278"/>
    </row>
    <row r="4279" spans="17:19" x14ac:dyDescent="0.45">
      <c r="Q4279" s="13"/>
      <c r="R4279" s="12"/>
      <c r="S4279"/>
    </row>
    <row r="4280" spans="17:19" x14ac:dyDescent="0.45">
      <c r="Q4280" s="13"/>
      <c r="R4280" s="12"/>
      <c r="S4280"/>
    </row>
    <row r="4281" spans="17:19" x14ac:dyDescent="0.45">
      <c r="Q4281" s="13"/>
      <c r="R4281" s="12"/>
      <c r="S4281"/>
    </row>
    <row r="4282" spans="17:19" x14ac:dyDescent="0.45">
      <c r="Q4282" s="13"/>
      <c r="R4282" s="12"/>
      <c r="S4282"/>
    </row>
    <row r="4283" spans="17:19" x14ac:dyDescent="0.45">
      <c r="Q4283" s="13"/>
      <c r="R4283" s="12"/>
      <c r="S4283"/>
    </row>
    <row r="4284" spans="17:19" x14ac:dyDescent="0.45">
      <c r="Q4284" s="13"/>
      <c r="R4284" s="12"/>
      <c r="S4284"/>
    </row>
    <row r="4285" spans="17:19" x14ac:dyDescent="0.45">
      <c r="Q4285" s="13"/>
      <c r="R4285" s="12"/>
      <c r="S4285"/>
    </row>
    <row r="4286" spans="17:19" x14ac:dyDescent="0.45">
      <c r="Q4286" s="13"/>
      <c r="R4286" s="12"/>
      <c r="S4286"/>
    </row>
    <row r="4287" spans="17:19" x14ac:dyDescent="0.45">
      <c r="Q4287" s="13"/>
      <c r="R4287" s="12"/>
      <c r="S4287"/>
    </row>
    <row r="4288" spans="17:19" x14ac:dyDescent="0.45">
      <c r="Q4288" s="13"/>
      <c r="R4288" s="12"/>
      <c r="S4288"/>
    </row>
    <row r="4289" spans="17:19" x14ac:dyDescent="0.45">
      <c r="Q4289" s="13"/>
      <c r="R4289" s="12"/>
      <c r="S4289"/>
    </row>
    <row r="4290" spans="17:19" x14ac:dyDescent="0.45">
      <c r="Q4290" s="13"/>
      <c r="R4290" s="12"/>
      <c r="S4290"/>
    </row>
    <row r="4291" spans="17:19" x14ac:dyDescent="0.45">
      <c r="Q4291" s="13"/>
      <c r="R4291" s="12"/>
      <c r="S4291"/>
    </row>
    <row r="4292" spans="17:19" x14ac:dyDescent="0.45">
      <c r="Q4292" s="13"/>
      <c r="R4292" s="12"/>
      <c r="S4292"/>
    </row>
    <row r="4293" spans="17:19" x14ac:dyDescent="0.45">
      <c r="Q4293" s="13"/>
      <c r="R4293" s="12"/>
      <c r="S4293"/>
    </row>
    <row r="4294" spans="17:19" x14ac:dyDescent="0.45">
      <c r="Q4294" s="13"/>
      <c r="R4294" s="12"/>
      <c r="S4294"/>
    </row>
    <row r="4295" spans="17:19" x14ac:dyDescent="0.45">
      <c r="Q4295" s="13"/>
      <c r="R4295" s="12"/>
      <c r="S4295"/>
    </row>
    <row r="4296" spans="17:19" x14ac:dyDescent="0.45">
      <c r="Q4296" s="13"/>
      <c r="R4296" s="12"/>
      <c r="S4296"/>
    </row>
    <row r="4297" spans="17:19" x14ac:dyDescent="0.45">
      <c r="Q4297" s="13"/>
      <c r="R4297" s="12"/>
      <c r="S4297"/>
    </row>
    <row r="4298" spans="17:19" x14ac:dyDescent="0.45">
      <c r="Q4298" s="13"/>
      <c r="R4298" s="12"/>
      <c r="S4298"/>
    </row>
    <row r="4299" spans="17:19" x14ac:dyDescent="0.45">
      <c r="Q4299" s="13"/>
      <c r="R4299" s="12"/>
      <c r="S4299"/>
    </row>
    <row r="4300" spans="17:19" x14ac:dyDescent="0.45">
      <c r="Q4300" s="13"/>
      <c r="R4300" s="12"/>
      <c r="S4300"/>
    </row>
    <row r="4301" spans="17:19" x14ac:dyDescent="0.45">
      <c r="Q4301" s="13"/>
      <c r="R4301" s="12"/>
      <c r="S4301"/>
    </row>
    <row r="4302" spans="17:19" x14ac:dyDescent="0.45">
      <c r="Q4302" s="13"/>
      <c r="R4302" s="12"/>
      <c r="S4302"/>
    </row>
    <row r="4303" spans="17:19" x14ac:dyDescent="0.45">
      <c r="Q4303" s="13"/>
      <c r="R4303" s="12"/>
      <c r="S4303"/>
    </row>
    <row r="4304" spans="17:19" x14ac:dyDescent="0.45">
      <c r="Q4304" s="13"/>
      <c r="R4304" s="12"/>
      <c r="S4304"/>
    </row>
    <row r="4305" spans="17:19" x14ac:dyDescent="0.45">
      <c r="Q4305" s="13"/>
      <c r="R4305" s="12"/>
      <c r="S4305"/>
    </row>
    <row r="4306" spans="17:19" x14ac:dyDescent="0.45">
      <c r="Q4306" s="13"/>
      <c r="R4306" s="12"/>
      <c r="S4306"/>
    </row>
    <row r="4307" spans="17:19" x14ac:dyDescent="0.45">
      <c r="Q4307" s="13"/>
      <c r="R4307" s="12"/>
      <c r="S4307"/>
    </row>
    <row r="4308" spans="17:19" x14ac:dyDescent="0.45">
      <c r="Q4308" s="13"/>
      <c r="R4308" s="12"/>
      <c r="S4308"/>
    </row>
    <row r="4309" spans="17:19" x14ac:dyDescent="0.45">
      <c r="Q4309" s="13"/>
      <c r="R4309" s="12"/>
      <c r="S4309"/>
    </row>
    <row r="4310" spans="17:19" x14ac:dyDescent="0.45">
      <c r="Q4310" s="13"/>
      <c r="R4310" s="12"/>
      <c r="S4310"/>
    </row>
    <row r="4311" spans="17:19" x14ac:dyDescent="0.45">
      <c r="Q4311" s="13"/>
      <c r="R4311" s="12"/>
      <c r="S4311"/>
    </row>
    <row r="4312" spans="17:19" x14ac:dyDescent="0.45">
      <c r="Q4312" s="13"/>
      <c r="R4312" s="12"/>
      <c r="S4312"/>
    </row>
    <row r="4313" spans="17:19" x14ac:dyDescent="0.45">
      <c r="Q4313" s="13"/>
      <c r="R4313" s="12"/>
      <c r="S4313"/>
    </row>
    <row r="4314" spans="17:19" x14ac:dyDescent="0.45">
      <c r="Q4314" s="13"/>
      <c r="R4314" s="12"/>
      <c r="S4314"/>
    </row>
    <row r="4315" spans="17:19" x14ac:dyDescent="0.45">
      <c r="Q4315" s="13"/>
      <c r="R4315" s="12"/>
      <c r="S4315"/>
    </row>
    <row r="4316" spans="17:19" x14ac:dyDescent="0.45">
      <c r="Q4316" s="13"/>
      <c r="R4316" s="12"/>
      <c r="S4316"/>
    </row>
    <row r="4317" spans="17:19" x14ac:dyDescent="0.45">
      <c r="Q4317" s="13"/>
      <c r="R4317" s="12"/>
      <c r="S4317"/>
    </row>
    <row r="4318" spans="17:19" x14ac:dyDescent="0.45">
      <c r="Q4318" s="13"/>
      <c r="R4318" s="12"/>
      <c r="S4318"/>
    </row>
    <row r="4319" spans="17:19" x14ac:dyDescent="0.45">
      <c r="Q4319" s="13"/>
      <c r="R4319" s="12"/>
      <c r="S4319"/>
    </row>
    <row r="4320" spans="17:19" x14ac:dyDescent="0.45">
      <c r="Q4320" s="13"/>
      <c r="R4320" s="12"/>
      <c r="S4320"/>
    </row>
    <row r="4321" spans="17:19" x14ac:dyDescent="0.45">
      <c r="Q4321" s="13"/>
      <c r="R4321" s="12"/>
      <c r="S4321"/>
    </row>
    <row r="4322" spans="17:19" x14ac:dyDescent="0.45">
      <c r="Q4322" s="13"/>
      <c r="R4322" s="12"/>
      <c r="S4322"/>
    </row>
    <row r="4323" spans="17:19" x14ac:dyDescent="0.45">
      <c r="Q4323" s="13"/>
      <c r="R4323" s="12"/>
      <c r="S4323"/>
    </row>
    <row r="4324" spans="17:19" x14ac:dyDescent="0.45">
      <c r="Q4324" s="13"/>
      <c r="R4324" s="12"/>
      <c r="S4324"/>
    </row>
    <row r="4325" spans="17:19" x14ac:dyDescent="0.45">
      <c r="Q4325" s="13"/>
      <c r="R4325" s="12"/>
      <c r="S4325"/>
    </row>
    <row r="4326" spans="17:19" x14ac:dyDescent="0.45">
      <c r="Q4326" s="13"/>
      <c r="R4326" s="12"/>
      <c r="S4326"/>
    </row>
    <row r="4327" spans="17:19" x14ac:dyDescent="0.45">
      <c r="Q4327" s="13"/>
      <c r="R4327" s="12"/>
      <c r="S4327"/>
    </row>
    <row r="4328" spans="17:19" x14ac:dyDescent="0.45">
      <c r="Q4328" s="13"/>
      <c r="R4328" s="12"/>
      <c r="S4328"/>
    </row>
    <row r="4329" spans="17:19" x14ac:dyDescent="0.45">
      <c r="Q4329" s="13"/>
      <c r="R4329" s="12"/>
      <c r="S4329"/>
    </row>
    <row r="4330" spans="17:19" x14ac:dyDescent="0.45">
      <c r="Q4330" s="13"/>
      <c r="R4330" s="12"/>
      <c r="S4330"/>
    </row>
    <row r="4331" spans="17:19" x14ac:dyDescent="0.45">
      <c r="Q4331" s="13"/>
      <c r="R4331" s="12"/>
      <c r="S4331"/>
    </row>
    <row r="4332" spans="17:19" x14ac:dyDescent="0.45">
      <c r="Q4332" s="13"/>
      <c r="R4332" s="12"/>
      <c r="S4332"/>
    </row>
    <row r="4333" spans="17:19" x14ac:dyDescent="0.45">
      <c r="Q4333" s="13"/>
      <c r="R4333" s="12"/>
      <c r="S4333"/>
    </row>
    <row r="4334" spans="17:19" x14ac:dyDescent="0.45">
      <c r="Q4334" s="13"/>
      <c r="R4334" s="12"/>
      <c r="S4334"/>
    </row>
    <row r="4335" spans="17:19" x14ac:dyDescent="0.45">
      <c r="Q4335" s="13"/>
      <c r="R4335" s="12"/>
      <c r="S4335"/>
    </row>
    <row r="4336" spans="17:19" x14ac:dyDescent="0.45">
      <c r="Q4336" s="13"/>
      <c r="R4336" s="12"/>
      <c r="S4336"/>
    </row>
    <row r="4337" spans="17:19" x14ac:dyDescent="0.45">
      <c r="Q4337" s="13"/>
      <c r="R4337" s="12"/>
      <c r="S4337"/>
    </row>
    <row r="4338" spans="17:19" x14ac:dyDescent="0.45">
      <c r="Q4338" s="13"/>
      <c r="R4338" s="12"/>
      <c r="S4338"/>
    </row>
    <row r="4339" spans="17:19" x14ac:dyDescent="0.45">
      <c r="Q4339" s="13"/>
      <c r="R4339" s="12"/>
      <c r="S4339"/>
    </row>
    <row r="4340" spans="17:19" x14ac:dyDescent="0.45">
      <c r="Q4340" s="13"/>
      <c r="R4340" s="12"/>
      <c r="S4340"/>
    </row>
    <row r="4341" spans="17:19" x14ac:dyDescent="0.45">
      <c r="Q4341" s="13"/>
      <c r="R4341" s="12"/>
      <c r="S4341"/>
    </row>
    <row r="4342" spans="17:19" x14ac:dyDescent="0.45">
      <c r="Q4342" s="13"/>
      <c r="R4342" s="12"/>
      <c r="S4342"/>
    </row>
    <row r="4343" spans="17:19" x14ac:dyDescent="0.45">
      <c r="Q4343" s="13"/>
      <c r="R4343" s="12"/>
      <c r="S4343"/>
    </row>
    <row r="4344" spans="17:19" x14ac:dyDescent="0.45">
      <c r="Q4344" s="13"/>
      <c r="R4344" s="12"/>
      <c r="S4344"/>
    </row>
    <row r="4345" spans="17:19" x14ac:dyDescent="0.45">
      <c r="Q4345" s="13"/>
      <c r="R4345" s="12"/>
      <c r="S4345"/>
    </row>
    <row r="4346" spans="17:19" x14ac:dyDescent="0.45">
      <c r="Q4346" s="13"/>
      <c r="R4346" s="12"/>
      <c r="S4346"/>
    </row>
    <row r="4347" spans="17:19" x14ac:dyDescent="0.45">
      <c r="Q4347" s="13"/>
      <c r="R4347" s="12"/>
      <c r="S4347"/>
    </row>
    <row r="4348" spans="17:19" x14ac:dyDescent="0.45">
      <c r="Q4348" s="13"/>
      <c r="R4348" s="12"/>
      <c r="S4348"/>
    </row>
    <row r="4349" spans="17:19" x14ac:dyDescent="0.45">
      <c r="Q4349" s="13"/>
      <c r="R4349" s="12"/>
      <c r="S4349"/>
    </row>
    <row r="4350" spans="17:19" x14ac:dyDescent="0.45">
      <c r="Q4350" s="13"/>
      <c r="R4350" s="12"/>
      <c r="S4350"/>
    </row>
    <row r="4351" spans="17:19" x14ac:dyDescent="0.45">
      <c r="Q4351" s="13"/>
      <c r="R4351" s="12"/>
      <c r="S4351"/>
    </row>
    <row r="4352" spans="17:19" x14ac:dyDescent="0.45">
      <c r="Q4352" s="13"/>
      <c r="R4352" s="12"/>
      <c r="S4352"/>
    </row>
    <row r="4353" spans="17:19" x14ac:dyDescent="0.45">
      <c r="Q4353" s="13"/>
      <c r="R4353" s="12"/>
      <c r="S4353"/>
    </row>
    <row r="4354" spans="17:19" x14ac:dyDescent="0.45">
      <c r="Q4354" s="13"/>
      <c r="R4354" s="12"/>
      <c r="S4354"/>
    </row>
    <row r="4355" spans="17:19" x14ac:dyDescent="0.45">
      <c r="Q4355" s="13"/>
      <c r="R4355" s="12"/>
      <c r="S4355"/>
    </row>
    <row r="4356" spans="17:19" x14ac:dyDescent="0.45">
      <c r="Q4356" s="13"/>
      <c r="R4356" s="12"/>
      <c r="S4356"/>
    </row>
    <row r="4357" spans="17:19" x14ac:dyDescent="0.45">
      <c r="Q4357" s="13"/>
      <c r="R4357" s="12"/>
      <c r="S4357"/>
    </row>
    <row r="4358" spans="17:19" x14ac:dyDescent="0.45">
      <c r="Q4358" s="13"/>
      <c r="R4358" s="12"/>
      <c r="S4358"/>
    </row>
    <row r="4359" spans="17:19" x14ac:dyDescent="0.45">
      <c r="Q4359" s="13"/>
      <c r="R4359" s="12"/>
      <c r="S4359"/>
    </row>
    <row r="4360" spans="17:19" x14ac:dyDescent="0.45">
      <c r="Q4360" s="13"/>
      <c r="R4360" s="12"/>
      <c r="S4360"/>
    </row>
    <row r="4361" spans="17:19" x14ac:dyDescent="0.45">
      <c r="Q4361" s="13"/>
      <c r="R4361" s="12"/>
      <c r="S4361"/>
    </row>
    <row r="4362" spans="17:19" x14ac:dyDescent="0.45">
      <c r="Q4362" s="13"/>
      <c r="R4362" s="12"/>
      <c r="S4362"/>
    </row>
    <row r="4363" spans="17:19" x14ac:dyDescent="0.45">
      <c r="Q4363" s="13"/>
      <c r="R4363" s="12"/>
      <c r="S4363"/>
    </row>
    <row r="4364" spans="17:19" x14ac:dyDescent="0.45">
      <c r="Q4364" s="13"/>
      <c r="R4364" s="12"/>
      <c r="S4364"/>
    </row>
    <row r="4365" spans="17:19" x14ac:dyDescent="0.45">
      <c r="Q4365" s="13"/>
      <c r="R4365" s="12"/>
      <c r="S4365"/>
    </row>
    <row r="4366" spans="17:19" x14ac:dyDescent="0.45">
      <c r="Q4366" s="13"/>
      <c r="R4366" s="12"/>
      <c r="S4366"/>
    </row>
    <row r="4367" spans="17:19" x14ac:dyDescent="0.45">
      <c r="Q4367" s="13"/>
      <c r="R4367" s="12"/>
      <c r="S4367"/>
    </row>
    <row r="4368" spans="17:19" x14ac:dyDescent="0.45">
      <c r="Q4368" s="13"/>
      <c r="R4368" s="12"/>
      <c r="S4368"/>
    </row>
    <row r="4369" spans="17:19" x14ac:dyDescent="0.45">
      <c r="Q4369" s="13"/>
      <c r="R4369" s="12"/>
      <c r="S4369"/>
    </row>
    <row r="4370" spans="17:19" x14ac:dyDescent="0.45">
      <c r="Q4370" s="13"/>
      <c r="R4370" s="12"/>
      <c r="S4370"/>
    </row>
    <row r="4371" spans="17:19" x14ac:dyDescent="0.45">
      <c r="Q4371" s="13"/>
      <c r="R4371" s="12"/>
      <c r="S4371"/>
    </row>
    <row r="4372" spans="17:19" x14ac:dyDescent="0.45">
      <c r="Q4372" s="13"/>
      <c r="R4372" s="12"/>
      <c r="S4372"/>
    </row>
    <row r="4373" spans="17:19" x14ac:dyDescent="0.45">
      <c r="Q4373" s="13"/>
      <c r="R4373" s="12"/>
      <c r="S4373"/>
    </row>
    <row r="4374" spans="17:19" x14ac:dyDescent="0.45">
      <c r="Q4374" s="13"/>
      <c r="R4374" s="12"/>
      <c r="S4374"/>
    </row>
    <row r="4375" spans="17:19" x14ac:dyDescent="0.45">
      <c r="Q4375" s="13"/>
      <c r="R4375" s="12"/>
      <c r="S4375"/>
    </row>
    <row r="4376" spans="17:19" x14ac:dyDescent="0.45">
      <c r="Q4376" s="13"/>
      <c r="R4376" s="12"/>
      <c r="S4376"/>
    </row>
    <row r="4377" spans="17:19" x14ac:dyDescent="0.45">
      <c r="Q4377" s="13"/>
      <c r="R4377" s="12"/>
      <c r="S4377"/>
    </row>
    <row r="4378" spans="17:19" x14ac:dyDescent="0.45">
      <c r="Q4378" s="13"/>
      <c r="R4378" s="12"/>
      <c r="S4378"/>
    </row>
    <row r="4379" spans="17:19" x14ac:dyDescent="0.45">
      <c r="Q4379" s="13"/>
      <c r="R4379" s="12"/>
      <c r="S4379"/>
    </row>
    <row r="4380" spans="17:19" x14ac:dyDescent="0.45">
      <c r="Q4380" s="13"/>
      <c r="R4380" s="12"/>
      <c r="S4380"/>
    </row>
    <row r="4381" spans="17:19" x14ac:dyDescent="0.45">
      <c r="Q4381" s="13"/>
      <c r="R4381" s="12"/>
      <c r="S4381"/>
    </row>
    <row r="4382" spans="17:19" x14ac:dyDescent="0.45">
      <c r="Q4382" s="13"/>
      <c r="R4382" s="12"/>
      <c r="S4382"/>
    </row>
    <row r="4383" spans="17:19" x14ac:dyDescent="0.45">
      <c r="Q4383" s="13"/>
      <c r="R4383" s="12"/>
      <c r="S4383"/>
    </row>
    <row r="4384" spans="17:19" x14ac:dyDescent="0.45">
      <c r="Q4384" s="13"/>
      <c r="R4384" s="12"/>
      <c r="S4384"/>
    </row>
    <row r="4385" spans="17:19" x14ac:dyDescent="0.45">
      <c r="Q4385" s="13"/>
      <c r="R4385" s="12"/>
      <c r="S4385"/>
    </row>
    <row r="4386" spans="17:19" x14ac:dyDescent="0.45">
      <c r="Q4386" s="13"/>
      <c r="R4386" s="12"/>
      <c r="S4386"/>
    </row>
    <row r="4387" spans="17:19" x14ac:dyDescent="0.45">
      <c r="Q4387" s="13"/>
      <c r="R4387" s="12"/>
      <c r="S4387"/>
    </row>
    <row r="4388" spans="17:19" x14ac:dyDescent="0.45">
      <c r="Q4388" s="13"/>
      <c r="R4388" s="12"/>
      <c r="S4388"/>
    </row>
    <row r="4389" spans="17:19" x14ac:dyDescent="0.45">
      <c r="Q4389" s="13"/>
      <c r="R4389" s="12"/>
      <c r="S4389"/>
    </row>
    <row r="4390" spans="17:19" x14ac:dyDescent="0.45">
      <c r="Q4390" s="13"/>
      <c r="R4390" s="12"/>
      <c r="S4390"/>
    </row>
    <row r="4391" spans="17:19" x14ac:dyDescent="0.45">
      <c r="Q4391" s="13"/>
      <c r="R4391" s="12"/>
      <c r="S4391"/>
    </row>
    <row r="4392" spans="17:19" x14ac:dyDescent="0.45">
      <c r="Q4392" s="13"/>
      <c r="R4392" s="12"/>
      <c r="S4392"/>
    </row>
    <row r="4393" spans="17:19" x14ac:dyDescent="0.45">
      <c r="Q4393" s="13"/>
      <c r="R4393" s="12"/>
      <c r="S4393"/>
    </row>
    <row r="4394" spans="17:19" x14ac:dyDescent="0.45">
      <c r="Q4394" s="13"/>
      <c r="R4394" s="12"/>
      <c r="S4394"/>
    </row>
    <row r="4395" spans="17:19" x14ac:dyDescent="0.45">
      <c r="Q4395" s="13"/>
      <c r="R4395" s="12"/>
      <c r="S4395"/>
    </row>
    <row r="4396" spans="17:19" x14ac:dyDescent="0.45">
      <c r="Q4396" s="13"/>
      <c r="R4396" s="12"/>
      <c r="S4396"/>
    </row>
    <row r="4397" spans="17:19" x14ac:dyDescent="0.45">
      <c r="Q4397" s="13"/>
      <c r="R4397" s="12"/>
      <c r="S4397"/>
    </row>
    <row r="4398" spans="17:19" x14ac:dyDescent="0.45">
      <c r="Q4398" s="13"/>
      <c r="R4398" s="12"/>
      <c r="S4398"/>
    </row>
    <row r="4399" spans="17:19" x14ac:dyDescent="0.45">
      <c r="Q4399" s="13"/>
      <c r="R4399" s="12"/>
      <c r="S4399"/>
    </row>
    <row r="4400" spans="17:19" x14ac:dyDescent="0.45">
      <c r="Q4400" s="13"/>
      <c r="R4400" s="12"/>
      <c r="S4400"/>
    </row>
    <row r="4401" spans="17:19" x14ac:dyDescent="0.45">
      <c r="Q4401" s="13"/>
      <c r="R4401" s="12"/>
      <c r="S4401"/>
    </row>
    <row r="4402" spans="17:19" x14ac:dyDescent="0.45">
      <c r="Q4402" s="13"/>
      <c r="R4402" s="12"/>
      <c r="S4402"/>
    </row>
    <row r="4403" spans="17:19" x14ac:dyDescent="0.45">
      <c r="Q4403" s="13"/>
      <c r="R4403" s="12"/>
      <c r="S4403"/>
    </row>
    <row r="4404" spans="17:19" x14ac:dyDescent="0.45">
      <c r="Q4404" s="13"/>
      <c r="R4404" s="12"/>
      <c r="S4404"/>
    </row>
    <row r="4405" spans="17:19" x14ac:dyDescent="0.45">
      <c r="Q4405" s="13"/>
      <c r="R4405" s="12"/>
      <c r="S4405"/>
    </row>
    <row r="4406" spans="17:19" x14ac:dyDescent="0.45">
      <c r="Q4406" s="13"/>
      <c r="R4406" s="12"/>
      <c r="S4406"/>
    </row>
    <row r="4407" spans="17:19" x14ac:dyDescent="0.45">
      <c r="Q4407" s="13"/>
      <c r="R4407" s="12"/>
      <c r="S4407"/>
    </row>
    <row r="4408" spans="17:19" x14ac:dyDescent="0.45">
      <c r="Q4408" s="13"/>
      <c r="R4408" s="12"/>
      <c r="S4408"/>
    </row>
    <row r="4409" spans="17:19" x14ac:dyDescent="0.45">
      <c r="Q4409" s="13"/>
      <c r="R4409" s="12"/>
      <c r="S4409"/>
    </row>
    <row r="4410" spans="17:19" x14ac:dyDescent="0.45">
      <c r="Q4410" s="13"/>
      <c r="R4410" s="12"/>
      <c r="S4410"/>
    </row>
    <row r="4411" spans="17:19" x14ac:dyDescent="0.45">
      <c r="Q4411" s="13"/>
      <c r="R4411" s="12"/>
      <c r="S4411"/>
    </row>
    <row r="4412" spans="17:19" x14ac:dyDescent="0.45">
      <c r="Q4412" s="13"/>
      <c r="R4412" s="12"/>
      <c r="S4412"/>
    </row>
    <row r="4413" spans="17:19" x14ac:dyDescent="0.45">
      <c r="Q4413" s="13"/>
      <c r="R4413" s="12"/>
      <c r="S4413"/>
    </row>
    <row r="4414" spans="17:19" x14ac:dyDescent="0.45">
      <c r="Q4414" s="13"/>
      <c r="R4414" s="12"/>
      <c r="S4414"/>
    </row>
    <row r="4415" spans="17:19" x14ac:dyDescent="0.45">
      <c r="Q4415" s="13"/>
      <c r="R4415" s="12"/>
      <c r="S4415"/>
    </row>
    <row r="4416" spans="17:19" x14ac:dyDescent="0.45">
      <c r="Q4416" s="13"/>
      <c r="R4416" s="12"/>
      <c r="S4416"/>
    </row>
    <row r="4417" spans="17:19" x14ac:dyDescent="0.45">
      <c r="Q4417" s="13"/>
      <c r="R4417" s="12"/>
      <c r="S4417"/>
    </row>
    <row r="4418" spans="17:19" x14ac:dyDescent="0.45">
      <c r="Q4418" s="13"/>
      <c r="R4418" s="12"/>
      <c r="S4418"/>
    </row>
    <row r="4419" spans="17:19" x14ac:dyDescent="0.45">
      <c r="Q4419" s="13"/>
      <c r="R4419" s="12"/>
      <c r="S4419"/>
    </row>
    <row r="4420" spans="17:19" x14ac:dyDescent="0.45">
      <c r="Q4420" s="13"/>
      <c r="R4420" s="12"/>
      <c r="S4420"/>
    </row>
    <row r="4421" spans="17:19" x14ac:dyDescent="0.45">
      <c r="Q4421" s="13"/>
      <c r="R4421" s="12"/>
      <c r="S4421"/>
    </row>
    <row r="4422" spans="17:19" x14ac:dyDescent="0.45">
      <c r="Q4422" s="13"/>
      <c r="R4422" s="12"/>
      <c r="S4422"/>
    </row>
    <row r="4423" spans="17:19" x14ac:dyDescent="0.45">
      <c r="Q4423" s="13"/>
      <c r="R4423" s="12"/>
      <c r="S4423"/>
    </row>
    <row r="4424" spans="17:19" x14ac:dyDescent="0.45">
      <c r="Q4424" s="13"/>
      <c r="R4424" s="12"/>
      <c r="S4424"/>
    </row>
    <row r="4425" spans="17:19" x14ac:dyDescent="0.45">
      <c r="Q4425" s="13"/>
      <c r="R4425" s="12"/>
      <c r="S4425"/>
    </row>
    <row r="4426" spans="17:19" x14ac:dyDescent="0.45">
      <c r="Q4426" s="13"/>
      <c r="R4426" s="12"/>
      <c r="S4426"/>
    </row>
    <row r="4427" spans="17:19" x14ac:dyDescent="0.45">
      <c r="Q4427" s="13"/>
      <c r="R4427" s="12"/>
      <c r="S4427"/>
    </row>
    <row r="4428" spans="17:19" x14ac:dyDescent="0.45">
      <c r="Q4428" s="13"/>
      <c r="R4428" s="12"/>
      <c r="S4428"/>
    </row>
    <row r="4429" spans="17:19" x14ac:dyDescent="0.45">
      <c r="Q4429" s="13"/>
      <c r="R4429" s="12"/>
      <c r="S4429"/>
    </row>
    <row r="4430" spans="17:19" x14ac:dyDescent="0.45">
      <c r="Q4430" s="13"/>
      <c r="R4430" s="12"/>
      <c r="S4430"/>
    </row>
    <row r="4431" spans="17:19" x14ac:dyDescent="0.45">
      <c r="Q4431" s="13"/>
      <c r="R4431" s="12"/>
      <c r="S4431"/>
    </row>
    <row r="4432" spans="17:19" x14ac:dyDescent="0.45">
      <c r="Q4432" s="13"/>
      <c r="R4432" s="12"/>
      <c r="S4432"/>
    </row>
    <row r="4433" spans="17:19" x14ac:dyDescent="0.45">
      <c r="Q4433" s="13"/>
      <c r="R4433" s="12"/>
      <c r="S4433"/>
    </row>
    <row r="4434" spans="17:19" x14ac:dyDescent="0.45">
      <c r="Q4434" s="13"/>
      <c r="R4434" s="12"/>
      <c r="S4434"/>
    </row>
    <row r="4435" spans="17:19" x14ac:dyDescent="0.45">
      <c r="Q4435" s="13"/>
      <c r="R4435" s="12"/>
      <c r="S4435"/>
    </row>
    <row r="4436" spans="17:19" x14ac:dyDescent="0.45">
      <c r="Q4436" s="13"/>
      <c r="R4436" s="12"/>
      <c r="S4436"/>
    </row>
    <row r="4437" spans="17:19" x14ac:dyDescent="0.45">
      <c r="Q4437" s="13"/>
      <c r="R4437" s="12"/>
      <c r="S4437"/>
    </row>
    <row r="4438" spans="17:19" x14ac:dyDescent="0.45">
      <c r="Q4438" s="13"/>
      <c r="R4438" s="12"/>
      <c r="S4438"/>
    </row>
    <row r="4439" spans="17:19" x14ac:dyDescent="0.45">
      <c r="Q4439" s="13"/>
      <c r="R4439" s="12"/>
      <c r="S4439"/>
    </row>
    <row r="4440" spans="17:19" x14ac:dyDescent="0.45">
      <c r="Q4440" s="13"/>
      <c r="R4440" s="12"/>
      <c r="S4440"/>
    </row>
    <row r="4441" spans="17:19" x14ac:dyDescent="0.45">
      <c r="Q4441" s="13"/>
      <c r="R4441" s="12"/>
      <c r="S4441"/>
    </row>
    <row r="4442" spans="17:19" x14ac:dyDescent="0.45">
      <c r="Q4442" s="13"/>
      <c r="R4442" s="12"/>
      <c r="S4442"/>
    </row>
    <row r="4443" spans="17:19" x14ac:dyDescent="0.45">
      <c r="Q4443" s="13"/>
      <c r="R4443" s="12"/>
      <c r="S4443"/>
    </row>
    <row r="4444" spans="17:19" x14ac:dyDescent="0.45">
      <c r="Q4444" s="13"/>
      <c r="R4444" s="12"/>
      <c r="S4444"/>
    </row>
    <row r="4445" spans="17:19" x14ac:dyDescent="0.45">
      <c r="Q4445" s="13"/>
      <c r="R4445" s="12"/>
      <c r="S4445"/>
    </row>
    <row r="4446" spans="17:19" x14ac:dyDescent="0.45">
      <c r="Q4446" s="13"/>
      <c r="R4446" s="12"/>
      <c r="S4446"/>
    </row>
    <row r="4447" spans="17:19" x14ac:dyDescent="0.45">
      <c r="Q4447" s="13"/>
      <c r="R4447" s="12"/>
      <c r="S4447"/>
    </row>
    <row r="4448" spans="17:19" x14ac:dyDescent="0.45">
      <c r="Q4448" s="13"/>
      <c r="R4448" s="12"/>
      <c r="S4448"/>
    </row>
    <row r="4449" spans="17:19" x14ac:dyDescent="0.45">
      <c r="Q4449" s="13"/>
      <c r="R4449" s="12"/>
      <c r="S4449"/>
    </row>
    <row r="4450" spans="17:19" x14ac:dyDescent="0.45">
      <c r="Q4450" s="13"/>
      <c r="R4450" s="12"/>
      <c r="S4450"/>
    </row>
    <row r="4451" spans="17:19" x14ac:dyDescent="0.45">
      <c r="Q4451" s="13"/>
      <c r="R4451" s="12"/>
      <c r="S4451"/>
    </row>
    <row r="4452" spans="17:19" x14ac:dyDescent="0.45">
      <c r="Q4452" s="13"/>
      <c r="R4452" s="12"/>
      <c r="S4452"/>
    </row>
    <row r="4453" spans="17:19" x14ac:dyDescent="0.45">
      <c r="Q4453" s="13"/>
      <c r="R4453" s="12"/>
      <c r="S4453"/>
    </row>
    <row r="4454" spans="17:19" x14ac:dyDescent="0.45">
      <c r="Q4454" s="13"/>
      <c r="R4454" s="12"/>
      <c r="S4454"/>
    </row>
    <row r="4455" spans="17:19" x14ac:dyDescent="0.45">
      <c r="Q4455" s="13"/>
      <c r="R4455" s="12"/>
      <c r="S4455"/>
    </row>
    <row r="4456" spans="17:19" x14ac:dyDescent="0.45">
      <c r="Q4456" s="13"/>
      <c r="R4456" s="12"/>
      <c r="S4456"/>
    </row>
    <row r="4457" spans="17:19" x14ac:dyDescent="0.45">
      <c r="Q4457" s="13"/>
      <c r="R4457" s="12"/>
      <c r="S4457"/>
    </row>
    <row r="4458" spans="17:19" x14ac:dyDescent="0.45">
      <c r="Q4458" s="13"/>
      <c r="R4458" s="12"/>
      <c r="S4458"/>
    </row>
    <row r="4459" spans="17:19" x14ac:dyDescent="0.45">
      <c r="Q4459" s="13"/>
      <c r="R4459" s="12"/>
      <c r="S4459"/>
    </row>
    <row r="4460" spans="17:19" x14ac:dyDescent="0.45">
      <c r="Q4460" s="13"/>
      <c r="R4460" s="12"/>
      <c r="S4460"/>
    </row>
    <row r="4461" spans="17:19" x14ac:dyDescent="0.45">
      <c r="Q4461" s="13"/>
      <c r="R4461" s="12"/>
      <c r="S4461"/>
    </row>
    <row r="4462" spans="17:19" x14ac:dyDescent="0.45">
      <c r="Q4462" s="13"/>
      <c r="R4462" s="12"/>
      <c r="S4462"/>
    </row>
    <row r="4463" spans="17:19" x14ac:dyDescent="0.45">
      <c r="Q4463" s="13"/>
      <c r="R4463" s="12"/>
      <c r="S4463"/>
    </row>
    <row r="4464" spans="17:19" x14ac:dyDescent="0.45">
      <c r="Q4464" s="13"/>
      <c r="R4464" s="12"/>
      <c r="S4464"/>
    </row>
    <row r="4465" spans="17:19" x14ac:dyDescent="0.45">
      <c r="Q4465" s="13"/>
      <c r="R4465" s="12"/>
      <c r="S4465"/>
    </row>
    <row r="4466" spans="17:19" x14ac:dyDescent="0.45">
      <c r="Q4466" s="13"/>
      <c r="R4466" s="12"/>
      <c r="S4466"/>
    </row>
    <row r="4467" spans="17:19" x14ac:dyDescent="0.45">
      <c r="Q4467" s="13"/>
      <c r="R4467" s="12"/>
      <c r="S4467"/>
    </row>
    <row r="4468" spans="17:19" x14ac:dyDescent="0.45">
      <c r="Q4468" s="13"/>
      <c r="R4468" s="12"/>
      <c r="S4468"/>
    </row>
    <row r="4469" spans="17:19" x14ac:dyDescent="0.45">
      <c r="Q4469" s="13"/>
      <c r="R4469" s="12"/>
      <c r="S4469"/>
    </row>
    <row r="4470" spans="17:19" x14ac:dyDescent="0.45">
      <c r="Q4470" s="13"/>
      <c r="R4470" s="12"/>
      <c r="S4470"/>
    </row>
    <row r="4471" spans="17:19" x14ac:dyDescent="0.45">
      <c r="Q4471" s="13"/>
      <c r="R4471" s="12"/>
      <c r="S4471"/>
    </row>
    <row r="4472" spans="17:19" x14ac:dyDescent="0.45">
      <c r="Q4472" s="13"/>
      <c r="R4472" s="12"/>
      <c r="S4472"/>
    </row>
    <row r="4473" spans="17:19" x14ac:dyDescent="0.45">
      <c r="Q4473" s="13"/>
      <c r="R4473" s="12"/>
      <c r="S4473"/>
    </row>
    <row r="4474" spans="17:19" x14ac:dyDescent="0.45">
      <c r="Q4474" s="13"/>
      <c r="R4474" s="12"/>
      <c r="S4474"/>
    </row>
    <row r="4475" spans="17:19" x14ac:dyDescent="0.45">
      <c r="Q4475" s="13"/>
      <c r="R4475" s="12"/>
      <c r="S4475"/>
    </row>
    <row r="4476" spans="17:19" x14ac:dyDescent="0.45">
      <c r="Q4476" s="13"/>
      <c r="R4476" s="12"/>
      <c r="S4476"/>
    </row>
    <row r="4477" spans="17:19" x14ac:dyDescent="0.45">
      <c r="Q4477" s="13"/>
      <c r="R4477" s="12"/>
      <c r="S4477"/>
    </row>
    <row r="4478" spans="17:19" x14ac:dyDescent="0.45">
      <c r="Q4478" s="13"/>
      <c r="R4478" s="12"/>
      <c r="S4478"/>
    </row>
    <row r="4479" spans="17:19" x14ac:dyDescent="0.45">
      <c r="Q4479" s="13"/>
      <c r="R4479" s="12"/>
      <c r="S4479"/>
    </row>
    <row r="4480" spans="17:19" x14ac:dyDescent="0.45">
      <c r="Q4480" s="13"/>
      <c r="R4480" s="12"/>
      <c r="S4480"/>
    </row>
    <row r="4481" spans="17:19" x14ac:dyDescent="0.45">
      <c r="Q4481" s="13"/>
      <c r="R4481" s="12"/>
      <c r="S4481"/>
    </row>
    <row r="4482" spans="17:19" x14ac:dyDescent="0.45">
      <c r="Q4482" s="13"/>
      <c r="R4482" s="12"/>
      <c r="S4482"/>
    </row>
    <row r="4483" spans="17:19" x14ac:dyDescent="0.45">
      <c r="Q4483" s="13"/>
      <c r="R4483" s="12"/>
      <c r="S4483"/>
    </row>
    <row r="4484" spans="17:19" x14ac:dyDescent="0.45">
      <c r="Q4484" s="13"/>
      <c r="R4484" s="12"/>
      <c r="S4484"/>
    </row>
    <row r="4485" spans="17:19" x14ac:dyDescent="0.45">
      <c r="Q4485" s="13"/>
      <c r="R4485" s="12"/>
      <c r="S4485"/>
    </row>
    <row r="4486" spans="17:19" x14ac:dyDescent="0.45">
      <c r="Q4486" s="13"/>
      <c r="R4486" s="12"/>
      <c r="S4486"/>
    </row>
    <row r="4487" spans="17:19" x14ac:dyDescent="0.45">
      <c r="Q4487" s="13"/>
      <c r="R4487" s="12"/>
      <c r="S4487"/>
    </row>
    <row r="4488" spans="17:19" x14ac:dyDescent="0.45">
      <c r="Q4488" s="13"/>
      <c r="R4488" s="12"/>
      <c r="S4488"/>
    </row>
    <row r="4489" spans="17:19" x14ac:dyDescent="0.45">
      <c r="Q4489" s="13"/>
      <c r="R4489" s="12"/>
      <c r="S4489"/>
    </row>
    <row r="4490" spans="17:19" x14ac:dyDescent="0.45">
      <c r="Q4490" s="13"/>
      <c r="R4490" s="12"/>
      <c r="S4490"/>
    </row>
    <row r="4491" spans="17:19" x14ac:dyDescent="0.45">
      <c r="Q4491" s="13"/>
      <c r="R4491" s="12"/>
      <c r="S4491"/>
    </row>
    <row r="4492" spans="17:19" x14ac:dyDescent="0.45">
      <c r="Q4492" s="13"/>
      <c r="R4492" s="12"/>
      <c r="S4492"/>
    </row>
    <row r="4493" spans="17:19" x14ac:dyDescent="0.45">
      <c r="Q4493" s="13"/>
      <c r="R4493" s="12"/>
      <c r="S4493"/>
    </row>
    <row r="4494" spans="17:19" x14ac:dyDescent="0.45">
      <c r="Q4494" s="13"/>
      <c r="R4494" s="12"/>
      <c r="S4494"/>
    </row>
    <row r="4495" spans="17:19" x14ac:dyDescent="0.45">
      <c r="Q4495" s="13"/>
      <c r="R4495" s="12"/>
      <c r="S4495"/>
    </row>
  </sheetData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3839-0B37-46F1-A704-3DDA422156C5}">
  <dimension ref="A1:H217"/>
  <sheetViews>
    <sheetView workbookViewId="0">
      <selection activeCell="B36" sqref="B36"/>
    </sheetView>
  </sheetViews>
  <sheetFormatPr defaultRowHeight="14.25" x14ac:dyDescent="0.45"/>
  <cols>
    <col min="1" max="1" width="11.73046875" bestFit="1" customWidth="1"/>
    <col min="2" max="2" width="73.3984375" bestFit="1" customWidth="1"/>
    <col min="3" max="3" width="30.3984375" bestFit="1" customWidth="1"/>
    <col min="4" max="4" width="18.59765625" bestFit="1" customWidth="1"/>
    <col min="5" max="6" width="15.1328125" bestFit="1" customWidth="1"/>
    <col min="7" max="7" width="11.265625" style="16" bestFit="1" customWidth="1"/>
    <col min="8" max="8" width="38.73046875" bestFit="1" customWidth="1"/>
  </cols>
  <sheetData>
    <row r="1" spans="1:8" x14ac:dyDescent="0.45">
      <c r="A1" s="14" t="s">
        <v>440</v>
      </c>
      <c r="B1" s="14" t="s">
        <v>441</v>
      </c>
      <c r="C1" s="14" t="s">
        <v>1</v>
      </c>
      <c r="D1" s="14" t="s">
        <v>2</v>
      </c>
      <c r="E1" s="14" t="s">
        <v>3</v>
      </c>
      <c r="F1" s="14" t="s">
        <v>442</v>
      </c>
      <c r="G1" s="15" t="s">
        <v>443</v>
      </c>
      <c r="H1" s="14" t="s">
        <v>444</v>
      </c>
    </row>
    <row r="2" spans="1:8" x14ac:dyDescent="0.45">
      <c r="A2" s="21" t="s">
        <v>509</v>
      </c>
      <c r="B2" t="str">
        <f>VLOOKUP($A2,[1]Detail!$A$3:$I$1500,2,0)</f>
        <v>F,HP NANO KEYED LAPTP LCK 9183</v>
      </c>
      <c r="C2" t="str">
        <f>VLOOKUP($A2,[1]Detail!$A$3:$I$1500,3,0)</f>
        <v>Security</v>
      </c>
      <c r="D2" t="str">
        <f>VLOOKUP($A2,[1]Detail!$A$3:$I$1500,4,0)</f>
        <v>PC Security</v>
      </c>
      <c r="E2" t="str">
        <f>VLOOKUP($A2,[1]Detail!$A$3:$I$1500,5,0)</f>
        <v>OEM Locks</v>
      </c>
      <c r="F2" t="str">
        <f>VLOOKUP($A2,[1]Detail!$A$3:$I$1500,6,0)</f>
        <v>Standard Keyed</v>
      </c>
      <c r="G2" s="16">
        <f>VLOOKUP($A2,[1]Detail!$A$3:$I$1500,8,0)</f>
        <v>44716</v>
      </c>
      <c r="H2" s="16" t="str">
        <f>IFERROR(VLOOKUP($A2,[1]Detail!$A$3:$I$1500,9,0),"")</f>
        <v/>
      </c>
    </row>
    <row r="3" spans="1:8" x14ac:dyDescent="0.45">
      <c r="A3" s="21" t="s">
        <v>10</v>
      </c>
      <c r="B3" t="str">
        <f>VLOOKUP($A3,[1]Detail!$A$3:$I$1500,2,0)</f>
        <v>HDMI (M) to DVI-D (M) Passive Bi-Directional Cable, 6ft</v>
      </c>
      <c r="C3" t="str">
        <f>VLOOKUP($A3,[1]Detail!$A$3:$I$1500,3,0)</f>
        <v>Laptop Docks, Hubs &amp; Accessories</v>
      </c>
      <c r="D3" t="str">
        <f>VLOOKUP($A3,[1]Detail!$A$3:$I$1500,4,0)</f>
        <v>Video Adapters</v>
      </c>
      <c r="E3" t="str">
        <f>VLOOKUP($A3,[1]Detail!$A$3:$I$1500,5,0)</f>
        <v>Video Adapters</v>
      </c>
      <c r="F3" t="str">
        <f>VLOOKUP($A3,[1]Detail!$A$3:$I$1500,6,0)</f>
        <v>Video Cables</v>
      </c>
      <c r="G3" s="16">
        <f>VLOOKUP($A3,[1]Detail!$A$3:$I$1500,8,0)</f>
        <v>45747</v>
      </c>
      <c r="H3" s="16" t="str">
        <f>IFERROR(VLOOKUP($A3,[1]Detail!$A$3:$I$1500,9,0),"")</f>
        <v>NO RECOMMENDED SUB</v>
      </c>
    </row>
    <row r="4" spans="1:8" x14ac:dyDescent="0.45">
      <c r="A4" s="21" t="s">
        <v>110</v>
      </c>
      <c r="B4" t="str">
        <f>VLOOKUP($A4,[1]Detail!$A$3:$I$1500,2,0)</f>
        <v>Wireless Presenter</v>
      </c>
      <c r="C4" t="str">
        <f>VLOOKUP($A4,[1]Detail!$A$3:$I$1500,3,0)</f>
        <v>PC Input</v>
      </c>
      <c r="D4" t="str">
        <f>VLOOKUP($A4,[1]Detail!$A$3:$I$1500,4,0)</f>
        <v>Presenters</v>
      </c>
      <c r="E4" t="str">
        <f>VLOOKUP($A4,[1]Detail!$A$3:$I$1500,5,0)</f>
        <v>Laserless</v>
      </c>
      <c r="F4" t="str">
        <f>VLOOKUP($A4,[1]Detail!$A$3:$I$1500,6,0)</f>
        <v>Laserless</v>
      </c>
      <c r="G4" s="16">
        <f>VLOOKUP($A4,[1]Detail!$A$3:$I$1500,8,0)</f>
        <v>45639</v>
      </c>
      <c r="H4" s="16" t="str">
        <f>IFERROR(VLOOKUP($A4,[1]Detail!$A$3:$I$1500,9,0),"")</f>
        <v>K33271WW, REC SUB</v>
      </c>
    </row>
    <row r="5" spans="1:8" x14ac:dyDescent="0.45">
      <c r="A5" s="21" t="s">
        <v>111</v>
      </c>
      <c r="B5" t="str">
        <f>VLOOKUP($A5,[1]Detail!$A$3:$I$1500,2,0)</f>
        <v>Wireless Presenter with Red Laser</v>
      </c>
      <c r="C5" t="str">
        <f>VLOOKUP($A5,[1]Detail!$A$3:$I$1500,3,0)</f>
        <v>PC Input</v>
      </c>
      <c r="D5" t="str">
        <f>VLOOKUP($A5,[1]Detail!$A$3:$I$1500,4,0)</f>
        <v>Presenters</v>
      </c>
      <c r="E5" t="str">
        <f>VLOOKUP($A5,[1]Detail!$A$3:$I$1500,5,0)</f>
        <v>Laser Pointers</v>
      </c>
      <c r="F5" t="str">
        <f>VLOOKUP($A5,[1]Detail!$A$3:$I$1500,6,0)</f>
        <v>Laser Pointers</v>
      </c>
      <c r="G5" s="16">
        <f>VLOOKUP($A5,[1]Detail!$A$3:$I$1500,8,0)</f>
        <v>44964</v>
      </c>
      <c r="H5" s="16" t="str">
        <f>IFERROR(VLOOKUP($A5,[1]Detail!$A$3:$I$1500,9,0),"")</f>
        <v>K33272WW, REC SUB</v>
      </c>
    </row>
    <row r="6" spans="1:8" x14ac:dyDescent="0.45">
      <c r="A6" s="21" t="s">
        <v>547</v>
      </c>
      <c r="B6" t="str">
        <f>VLOOKUP($A6,[1]Detail!$A$3:$I$1500,2,0)</f>
        <v>F,SD4830P, USB-C DRIVERLESS DOC,UN</v>
      </c>
      <c r="C6" t="str">
        <f>VLOOKUP($A6,[1]Detail!$A$3:$I$1500,3,0)</f>
        <v>Laptop Docks, Hubs &amp; Accessories</v>
      </c>
      <c r="D6" t="str">
        <f>VLOOKUP($A6,[1]Detail!$A$3:$I$1500,4,0)</f>
        <v>Desktop Docks</v>
      </c>
      <c r="E6" t="str">
        <f>VLOOKUP($A6,[1]Detail!$A$3:$I$1500,5,0)</f>
        <v>USB-C Docks</v>
      </c>
      <c r="F6" t="str">
        <f>VLOOKUP($A6,[1]Detail!$A$3:$I$1500,6,0)</f>
        <v>USB-C Docks</v>
      </c>
      <c r="G6" s="16">
        <f>VLOOKUP($A6,[1]Detail!$A$3:$I$1500,8,0)</f>
        <v>45475</v>
      </c>
      <c r="H6" s="16" t="str">
        <f>IFERROR(VLOOKUP($A6,[1]Detail!$A$3:$I$1500,9,0),"")</f>
        <v>K336806NA, REC SUB</v>
      </c>
    </row>
    <row r="7" spans="1:8" x14ac:dyDescent="0.45">
      <c r="A7" s="21" t="s">
        <v>384</v>
      </c>
      <c r="B7" t="str">
        <f>VLOOKUP($A7,[1]Detail!$A$3:$I$1500,2,0)</f>
        <v>F,9SD4785P USB C/3.0 DUAL 4K DOCK-DFS,UN</v>
      </c>
      <c r="C7" t="str">
        <f>VLOOKUP($A7,[1]Detail!$A$3:$I$1500,3,0)</f>
        <v>Laptop Docks, Hubs &amp; Accessories</v>
      </c>
      <c r="D7" t="str">
        <f>VLOOKUP($A7,[1]Detail!$A$3:$I$1500,4,0)</f>
        <v>Desktop Docks</v>
      </c>
      <c r="E7" t="str">
        <f>VLOOKUP($A7,[1]Detail!$A$3:$I$1500,5,0)</f>
        <v>DisplayLink Docks</v>
      </c>
      <c r="F7" t="str">
        <f>VLOOKUP($A7,[1]Detail!$A$3:$I$1500,6,0)</f>
        <v>DisplayLink Docks</v>
      </c>
      <c r="G7" s="16">
        <f>VLOOKUP($A7,[1]Detail!$A$3:$I$1500,8,0)</f>
        <v>45932</v>
      </c>
      <c r="H7" s="16" t="str">
        <f>IFERROR(VLOOKUP($A7,[1]Detail!$A$3:$I$1500,9,0),"")</f>
        <v>K33603NA , REC SUB</v>
      </c>
    </row>
    <row r="8" spans="1:8" x14ac:dyDescent="0.45">
      <c r="A8" s="21" t="s">
        <v>454</v>
      </c>
      <c r="B8" t="str">
        <f>VLOOKUP($A8,[1]Detail!$A$3:$I$1500,2,0)</f>
        <v>Docking Station VESA Mounting Plate</v>
      </c>
      <c r="C8" t="str">
        <f>VLOOKUP($A8,[1]Detail!$A$3:$I$1500,3,0)</f>
        <v>Laptop Docks, Hubs &amp; Accessories</v>
      </c>
      <c r="D8" t="str">
        <f>VLOOKUP($A8,[1]Detail!$A$3:$I$1500,4,0)</f>
        <v>Video Adapters</v>
      </c>
      <c r="E8" t="str">
        <f>VLOOKUP($A8,[1]Detail!$A$3:$I$1500,5,0)</f>
        <v>Video Adapters</v>
      </c>
      <c r="F8" t="str">
        <f>VLOOKUP($A8,[1]Detail!$A$3:$I$1500,6,0)</f>
        <v>Video Adapters</v>
      </c>
      <c r="G8" s="16">
        <f>VLOOKUP($A8,[1]Detail!$A$3:$I$1500,8,0)</f>
        <v>45475</v>
      </c>
      <c r="H8" s="16" t="str">
        <f>IFERROR(VLOOKUP($A8,[1]Detail!$A$3:$I$1500,9,0),"")</f>
        <v>NO RECOMMENDED SUB</v>
      </c>
    </row>
    <row r="9" spans="1:8" x14ac:dyDescent="0.45">
      <c r="A9" s="21" t="s">
        <v>576</v>
      </c>
      <c r="B9" t="str">
        <f>VLOOKUP($A9,[1]Detail!$A$3:$I$1500,2,0)</f>
        <v>SD1600P USB-C 5Gbps Mini Mobile Dock w/ Pass-Through Charging - 4K HDMI or HD VGA - Win/Chrome/Mac</v>
      </c>
      <c r="C9" t="str">
        <f>VLOOKUP($A9,[1]Detail!$A$3:$I$1500,3,0)</f>
        <v>Laptop Docks, Hubs &amp; Accessories</v>
      </c>
      <c r="D9" t="str">
        <f>VLOOKUP($A9,[1]Detail!$A$3:$I$1500,4,0)</f>
        <v>HUBS</v>
      </c>
      <c r="E9" t="str">
        <f>VLOOKUP($A9,[1]Detail!$A$3:$I$1500,5,0)</f>
        <v>USB-C Hubs</v>
      </c>
      <c r="F9" t="str">
        <f>VLOOKUP($A9,[1]Detail!$A$3:$I$1500,6,0)</f>
        <v>USB-C Hubs</v>
      </c>
      <c r="G9" s="16">
        <f>VLOOKUP($A9,[1]Detail!$A$3:$I$1500,8,0)</f>
        <v>45652</v>
      </c>
      <c r="H9" s="16" t="str">
        <f>IFERROR(VLOOKUP($A9,[1]Detail!$A$3:$I$1500,9,0),"")</f>
        <v>K34020WW, REC SUB</v>
      </c>
    </row>
    <row r="10" spans="1:8" x14ac:dyDescent="0.45">
      <c r="A10" s="21" t="s">
        <v>392</v>
      </c>
      <c r="B10" t="str">
        <f>VLOOKUP($A10,[1]Detail!$A$3:$I$1500,2,0)</f>
        <v>VP4000 DisplayPort to HDMI 4K Video Adapter</v>
      </c>
      <c r="C10" t="str">
        <f>VLOOKUP($A10,[1]Detail!$A$3:$I$1500,3,0)</f>
        <v>Laptop Docks, Hubs &amp; Accessories</v>
      </c>
      <c r="D10" t="str">
        <f>VLOOKUP($A10,[1]Detail!$A$3:$I$1500,4,0)</f>
        <v>Video Adapters</v>
      </c>
      <c r="E10" t="str">
        <f>VLOOKUP($A10,[1]Detail!$A$3:$I$1500,5,0)</f>
        <v>Video Adapters</v>
      </c>
      <c r="F10" t="str">
        <f>VLOOKUP($A10,[1]Detail!$A$3:$I$1500,6,0)</f>
        <v>Video Adapters</v>
      </c>
      <c r="G10" s="16">
        <f>VLOOKUP($A10,[1]Detail!$A$3:$I$1500,8,0)</f>
        <v>45341</v>
      </c>
      <c r="H10" s="16" t="str">
        <f>IFERROR(VLOOKUP($A10,[1]Detail!$A$3:$I$1500,9,0),"")</f>
        <v>NO RECOMMENDED SUB</v>
      </c>
    </row>
    <row r="11" spans="1:8" x14ac:dyDescent="0.45">
      <c r="A11" s="21" t="s">
        <v>117</v>
      </c>
      <c r="B11" t="str">
        <f>VLOOKUP($A11,[1]Detail!$A$3:$I$1500,2,0)</f>
        <v>VM4000 Mini DisplayPort to HDMI 4K Video Adapter</v>
      </c>
      <c r="C11" t="str">
        <f>VLOOKUP($A11,[1]Detail!$A$3:$I$1500,3,0)</f>
        <v>Laptop Docks, Hubs &amp; Accessories</v>
      </c>
      <c r="D11" t="str">
        <f>VLOOKUP($A11,[1]Detail!$A$3:$I$1500,4,0)</f>
        <v>Laptop Docks, Hubs &amp; Accessories</v>
      </c>
      <c r="E11" t="str">
        <f>VLOOKUP($A11,[1]Detail!$A$3:$I$1500,5,0)</f>
        <v>Video Adapters</v>
      </c>
      <c r="F11" t="str">
        <f>VLOOKUP($A11,[1]Detail!$A$3:$I$1500,6,0)</f>
        <v>Video Adapters</v>
      </c>
      <c r="G11" s="16">
        <f>VLOOKUP($A11,[1]Detail!$A$3:$I$1500,8,0)</f>
        <v>45581</v>
      </c>
      <c r="H11" s="16" t="str">
        <f>IFERROR(VLOOKUP($A11,[1]Detail!$A$3:$I$1500,9,0),"")</f>
        <v>NO RECOMMENDED SUB</v>
      </c>
    </row>
    <row r="12" spans="1:8" x14ac:dyDescent="0.45">
      <c r="A12" s="21" t="s">
        <v>445</v>
      </c>
      <c r="B12" t="str">
        <f>VLOOKUP($A12,[1]Detail!$A$3:$I$1500,2,0)</f>
        <v>VM1000 Mini DisplayPort to VGA Video Adapter</v>
      </c>
      <c r="C12" t="str">
        <f>VLOOKUP($A12,[1]Detail!$A$3:$I$1500,3,0)</f>
        <v>Laptop Docks, Hubs &amp; Accessories</v>
      </c>
      <c r="D12" t="str">
        <f>VLOOKUP($A12,[1]Detail!$A$3:$I$1500,4,0)</f>
        <v>Laptop Docks, Hubs &amp; Accessories</v>
      </c>
      <c r="E12" t="str">
        <f>VLOOKUP($A12,[1]Detail!$A$3:$I$1500,5,0)</f>
        <v>Video Adapters</v>
      </c>
      <c r="F12" t="str">
        <f>VLOOKUP($A12,[1]Detail!$A$3:$I$1500,6,0)</f>
        <v>Video Adapters</v>
      </c>
      <c r="G12" s="16">
        <f>VLOOKUP($A12,[1]Detail!$A$3:$I$1500,8,0)</f>
        <v>44083</v>
      </c>
      <c r="H12" s="16" t="str">
        <f>IFERROR(VLOOKUP($A12,[1]Detail!$A$3:$I$1500,9,0),"")</f>
        <v>NO RECOMMENDED SUB</v>
      </c>
    </row>
    <row r="13" spans="1:8" x14ac:dyDescent="0.45">
      <c r="A13" s="21" t="s">
        <v>121</v>
      </c>
      <c r="B13" t="str">
        <f>VLOOKUP($A13,[1]Detail!$A$3:$I$1500,2,0)</f>
        <v>CA1000 USB-C to USB-A Adapter</v>
      </c>
      <c r="C13" t="str">
        <f>VLOOKUP($A13,[1]Detail!$A$3:$I$1500,3,0)</f>
        <v>Laptop Docks, Hubs &amp; Accessories</v>
      </c>
      <c r="D13" t="str">
        <f>VLOOKUP($A13,[1]Detail!$A$3:$I$1500,4,0)</f>
        <v>Video Adapters</v>
      </c>
      <c r="E13" t="str">
        <f>VLOOKUP($A13,[1]Detail!$A$3:$I$1500,5,0)</f>
        <v>Video Adapters</v>
      </c>
      <c r="F13" t="str">
        <f>VLOOKUP($A13,[1]Detail!$A$3:$I$1500,6,0)</f>
        <v>Video Adapters</v>
      </c>
      <c r="G13" s="16">
        <f>VLOOKUP($A13,[1]Detail!$A$3:$I$1500,8,0)</f>
        <v>45776</v>
      </c>
      <c r="H13" s="16" t="str">
        <f>IFERROR(VLOOKUP($A13,[1]Detail!$A$3:$I$1500,9,0),"")</f>
        <v>K33477WW, REC SUB</v>
      </c>
    </row>
    <row r="14" spans="1:8" x14ac:dyDescent="0.45">
      <c r="A14" s="21" t="s">
        <v>455</v>
      </c>
      <c r="B14" t="str">
        <f>VLOOKUP($A14,[1]Detail!$A$3:$I$1500,2,0)</f>
        <v>CV4000H USB-C 4K HDMI ADAPTER</v>
      </c>
      <c r="C14" t="str">
        <f>VLOOKUP($A14,[1]Detail!$A$3:$I$1500,3,0)</f>
        <v>Laptop Docks, Hubs &amp; Accessories</v>
      </c>
      <c r="D14" t="str">
        <f>VLOOKUP($A14,[1]Detail!$A$3:$I$1500,4,0)</f>
        <v>Video Adapters</v>
      </c>
      <c r="E14" t="str">
        <f>VLOOKUP($A14,[1]Detail!$A$3:$I$1500,5,0)</f>
        <v>Video Adapters</v>
      </c>
      <c r="F14" t="str">
        <f>VLOOKUP($A14,[1]Detail!$A$3:$I$1500,6,0)</f>
        <v>Video Adapters</v>
      </c>
      <c r="G14" s="16">
        <f>VLOOKUP($A14,[1]Detail!$A$3:$I$1500,8,0)</f>
        <v>45652</v>
      </c>
      <c r="H14" s="16" t="str">
        <f>IFERROR(VLOOKUP($A14,[1]Detail!$A$3:$I$1500,9,0),"")</f>
        <v>K34680WW, REC SUB</v>
      </c>
    </row>
    <row r="15" spans="1:8" x14ac:dyDescent="0.45">
      <c r="A15" s="21" t="s">
        <v>395</v>
      </c>
      <c r="B15" t="str">
        <f>VLOOKUP($A15,[1]Detail!$A$3:$I$1500,2,0)</f>
        <v>F,USBC 4K HDMI ADAPTER WWCB,UN</v>
      </c>
      <c r="C15" t="str">
        <f>VLOOKUP($A15,[1]Detail!$A$3:$I$1500,3,0)</f>
        <v>Laptop Docks, Hubs &amp; Accessories</v>
      </c>
      <c r="D15" t="str">
        <f>VLOOKUP($A15,[1]Detail!$A$3:$I$1500,4,0)</f>
        <v>Video Adapters</v>
      </c>
      <c r="E15" t="str">
        <f>VLOOKUP($A15,[1]Detail!$A$3:$I$1500,5,0)</f>
        <v>Video Adapters</v>
      </c>
      <c r="F15" t="str">
        <f>VLOOKUP($A15,[1]Detail!$A$3:$I$1500,6,0)</f>
        <v>Video Adapters</v>
      </c>
      <c r="G15" s="16">
        <f>VLOOKUP($A15,[1]Detail!$A$3:$I$1500,8,0)</f>
        <v>45581</v>
      </c>
      <c r="H15" s="16" t="str">
        <f>IFERROR(VLOOKUP($A15,[1]Detail!$A$3:$I$1500,9,0),"")</f>
        <v>NO RECOMMENDED SUB</v>
      </c>
    </row>
    <row r="16" spans="1:8" x14ac:dyDescent="0.45">
      <c r="A16" s="21" t="s">
        <v>446</v>
      </c>
      <c r="B16" t="str">
        <f>VLOOKUP($A16,[1]Detail!$A$3:$I$1500,2,0)</f>
        <v>F,USBC HD VGA ADAPTER WWCB,UN</v>
      </c>
      <c r="C16" t="str">
        <f>VLOOKUP($A16,[1]Detail!$A$3:$I$1500,3,0)</f>
        <v>Laptop Docks, Hubs &amp; Accessories</v>
      </c>
      <c r="D16" t="str">
        <f>VLOOKUP($A16,[1]Detail!$A$3:$I$1500,4,0)</f>
        <v>Video Adapters</v>
      </c>
      <c r="E16" t="str">
        <f>VLOOKUP($A16,[1]Detail!$A$3:$I$1500,5,0)</f>
        <v>Video Adapters</v>
      </c>
      <c r="F16" t="str">
        <f>VLOOKUP($A16,[1]Detail!$A$3:$I$1500,6,0)</f>
        <v>Video Adapters</v>
      </c>
      <c r="G16" s="16">
        <f>VLOOKUP($A16,[1]Detail!$A$3:$I$1500,8,0)</f>
        <v>44422</v>
      </c>
      <c r="H16" s="16" t="str">
        <f>IFERROR(VLOOKUP($A16,[1]Detail!$A$3:$I$1500,9,0),"")</f>
        <v/>
      </c>
    </row>
    <row r="17" spans="1:8" x14ac:dyDescent="0.45">
      <c r="A17" s="21" t="s">
        <v>882</v>
      </c>
      <c r="B17" t="str">
        <f>VLOOKUP($A17,[1]Detail!$A$3:$I$1500,2,0)</f>
        <v>SD3650 5Gbps USB 3.0 Dual 2K Docking Station - DisplayPort &amp; HDMI - Windows</v>
      </c>
      <c r="C17" t="str">
        <f>VLOOKUP($A17,[1]Detail!$A$3:$I$1500,3,0)</f>
        <v>Laptop Docks, Hubs &amp; Accessories</v>
      </c>
      <c r="D17" t="str">
        <f>VLOOKUP($A17,[1]Detail!$A$3:$I$1500,4,0)</f>
        <v>Desktop Docks</v>
      </c>
      <c r="E17" t="str">
        <f>VLOOKUP($A17,[1]Detail!$A$3:$I$1500,5,0)</f>
        <v>DisplayLink Docks</v>
      </c>
      <c r="F17" t="str">
        <f>VLOOKUP($A17,[1]Detail!$A$3:$I$1500,6,0)</f>
        <v>DisplayLink Docks</v>
      </c>
      <c r="G17" s="16">
        <f>VLOOKUP($A17,[1]Detail!$A$3:$I$1500,8,0)</f>
        <v>45821</v>
      </c>
      <c r="H17" s="16" t="str">
        <f>IFERROR(VLOOKUP($A17,[1]Detail!$A$3:$I$1500,9,0),"")</f>
        <v>NO RECOMMENDED SUB</v>
      </c>
    </row>
    <row r="18" spans="1:8" x14ac:dyDescent="0.45">
      <c r="A18" s="21" t="s">
        <v>124</v>
      </c>
      <c r="B18" t="str">
        <f>VLOOKUP($A18,[1]Detail!$A$3:$I$1500,2,0)</f>
        <v>International Travel Adapter</v>
      </c>
      <c r="C18" t="str">
        <f>VLOOKUP($A18,[1]Detail!$A$3:$I$1500,3,0)</f>
        <v>Other Computer Accessories</v>
      </c>
      <c r="D18" t="str">
        <f>VLOOKUP($A18,[1]Detail!$A$3:$I$1500,4,0)</f>
        <v>Laptop Power</v>
      </c>
      <c r="E18" t="str">
        <f>VLOOKUP($A18,[1]Detail!$A$3:$I$1500,5,0)</f>
        <v>USB-C Chargers &amp; Travel Adapters</v>
      </c>
      <c r="F18" t="str">
        <f>VLOOKUP($A18,[1]Detail!$A$3:$I$1500,6,0)</f>
        <v>USB-C Chargers &amp; Travel Adapters</v>
      </c>
      <c r="G18" s="16">
        <f>VLOOKUP($A18,[1]Detail!$A$3:$I$1500,8,0)</f>
        <v>45476</v>
      </c>
      <c r="H18" s="16" t="str">
        <f>IFERROR(VLOOKUP($A18,[1]Detail!$A$3:$I$1500,9,0),"")</f>
        <v>NO RECOMMENDED SUB</v>
      </c>
    </row>
    <row r="19" spans="1:8" x14ac:dyDescent="0.45">
      <c r="A19" s="21" t="s">
        <v>17</v>
      </c>
      <c r="B19" t="str">
        <f>VLOOKUP($A19,[1]Detail!$A$3:$I$1500,2,0)</f>
        <v>F,IPAD PRO STUDIO DOCK 12.9,UN</v>
      </c>
      <c r="C19" t="str">
        <f>VLOOKUP($A19,[1]Detail!$A$3:$I$1500,3,0)</f>
        <v>Laptop Docks, Hubs &amp; Accessories</v>
      </c>
      <c r="D19" t="str">
        <f>VLOOKUP($A19,[1]Detail!$A$3:$I$1500,4,0)</f>
        <v>Desktop Docks</v>
      </c>
      <c r="E19" t="str">
        <f>VLOOKUP($A19,[1]Detail!$A$3:$I$1500,5,0)</f>
        <v>USB-C Docks</v>
      </c>
      <c r="F19" t="str">
        <f>VLOOKUP($A19,[1]Detail!$A$3:$I$1500,6,0)</f>
        <v>Proprietary Docks</v>
      </c>
      <c r="G19" s="16">
        <f>VLOOKUP($A19,[1]Detail!$A$3:$I$1500,8,0)</f>
        <v>45652</v>
      </c>
      <c r="H19" s="16" t="str">
        <f>IFERROR(VLOOKUP($A19,[1]Detail!$A$3:$I$1500,9,0),"")</f>
        <v>NO RECOMMENDED SUB</v>
      </c>
    </row>
    <row r="20" spans="1:8" x14ac:dyDescent="0.45">
      <c r="A20" s="21" t="s">
        <v>18</v>
      </c>
      <c r="B20" t="str">
        <f>VLOOKUP($A20,[1]Detail!$A$3:$I$1500,2,0)</f>
        <v>F,IPAD PRO STUDIO DOCK 11</v>
      </c>
      <c r="C20" t="str">
        <f>VLOOKUP($A20,[1]Detail!$A$3:$I$1500,3,0)</f>
        <v>Laptop Docks, Hubs &amp; Accessories</v>
      </c>
      <c r="D20" t="str">
        <f>VLOOKUP($A20,[1]Detail!$A$3:$I$1500,4,0)</f>
        <v>Desktop Docks</v>
      </c>
      <c r="E20" t="str">
        <f>VLOOKUP($A20,[1]Detail!$A$3:$I$1500,5,0)</f>
        <v>USB-C Docks</v>
      </c>
      <c r="F20" t="str">
        <f>VLOOKUP($A20,[1]Detail!$A$3:$I$1500,6,0)</f>
        <v>Proprietary Docks</v>
      </c>
      <c r="G20" s="16">
        <f>VLOOKUP($A20,[1]Detail!$A$3:$I$1500,8,0)</f>
        <v>45652</v>
      </c>
      <c r="H20" s="16" t="str">
        <f>IFERROR(VLOOKUP($A20,[1]Detail!$A$3:$I$1500,9,0),"")</f>
        <v>NO RECOMMENDED SUB</v>
      </c>
    </row>
    <row r="21" spans="1:8" x14ac:dyDescent="0.45">
      <c r="A21" s="21" t="s">
        <v>385</v>
      </c>
      <c r="B21" t="str">
        <f>VLOOKUP($A21,[1]Detail!$A$3:$I$1500,2,0)</f>
        <v>F,WATCH CHARGER FOR STUDIO DOCK,UN</v>
      </c>
      <c r="C21" t="str">
        <f>VLOOKUP($A21,[1]Detail!$A$3:$I$1500,3,0)</f>
        <v>Laptop Docks, Hubs &amp; Accessories</v>
      </c>
      <c r="D21" t="str">
        <f>VLOOKUP($A21,[1]Detail!$A$3:$I$1500,4,0)</f>
        <v>Video Adapters</v>
      </c>
      <c r="E21" t="str">
        <f>VLOOKUP($A21,[1]Detail!$A$3:$I$1500,5,0)</f>
        <v>Video Adapters</v>
      </c>
      <c r="F21" t="str">
        <f>VLOOKUP($A21,[1]Detail!$A$3:$I$1500,6,0)</f>
        <v>Video Adapters</v>
      </c>
      <c r="G21" s="16">
        <f>VLOOKUP($A21,[1]Detail!$A$3:$I$1500,8,0)</f>
        <v>45652</v>
      </c>
      <c r="H21" s="16" t="str">
        <f>IFERROR(VLOOKUP($A21,[1]Detail!$A$3:$I$1500,9,0),"")</f>
        <v>NO RECOMMENDED SUB</v>
      </c>
    </row>
    <row r="22" spans="1:8" x14ac:dyDescent="0.45">
      <c r="A22" s="21" t="s">
        <v>510</v>
      </c>
      <c r="B22" t="str">
        <f>VLOOKUP($A22,[1]Detail!$A$3:$I$1500,2,0)</f>
        <v>F,IPAD PRO STUDIO DOCK 11</v>
      </c>
      <c r="C22" t="str">
        <f>VLOOKUP($A22,[1]Detail!$A$3:$I$1500,3,0)</f>
        <v>Laptop Docks, Hubs &amp; Accessories</v>
      </c>
      <c r="D22" t="str">
        <f>VLOOKUP($A22,[1]Detail!$A$3:$I$1500,4,0)</f>
        <v>Notebook Docks</v>
      </c>
      <c r="E22" t="str">
        <f>VLOOKUP($A22,[1]Detail!$A$3:$I$1500,5,0)</f>
        <v>Notebook Docks</v>
      </c>
      <c r="F22" t="str">
        <f>VLOOKUP($A22,[1]Detail!$A$3:$I$1500,6,0)</f>
        <v>Notebook Docks</v>
      </c>
      <c r="G22" s="16">
        <f>VLOOKUP($A22,[1]Detail!$A$3:$I$1500,8,0)</f>
        <v>44753</v>
      </c>
      <c r="H22" s="16" t="str">
        <f>IFERROR(VLOOKUP($A22,[1]Detail!$A$3:$I$1500,9,0),"")</f>
        <v>NO RECOMMENDED SUB</v>
      </c>
    </row>
    <row r="23" spans="1:8" x14ac:dyDescent="0.45">
      <c r="A23" s="21" t="s">
        <v>511</v>
      </c>
      <c r="B23" t="str">
        <f>VLOOKUP($A23,[1]Detail!$A$3:$I$1500,2,0)</f>
        <v>F,RODEO IPAD PRO DOCKING STATION 12.9,UN</v>
      </c>
      <c r="C23" t="str">
        <f>VLOOKUP($A23,[1]Detail!$A$3:$I$1500,3,0)</f>
        <v>Laptop Docks, Hubs &amp; Accessories</v>
      </c>
      <c r="D23" t="str">
        <f>VLOOKUP($A23,[1]Detail!$A$3:$I$1500,4,0)</f>
        <v>Notebook Docks</v>
      </c>
      <c r="E23" t="str">
        <f>VLOOKUP($A23,[1]Detail!$A$3:$I$1500,5,0)</f>
        <v>Notebook Docks</v>
      </c>
      <c r="F23" t="str">
        <f>VLOOKUP($A23,[1]Detail!$A$3:$I$1500,6,0)</f>
        <v>Notebook Docks</v>
      </c>
      <c r="G23" s="16">
        <f>VLOOKUP($A23,[1]Detail!$A$3:$I$1500,8,0)</f>
        <v>44753</v>
      </c>
      <c r="H23" s="16" t="str">
        <f>IFERROR(VLOOKUP($A23,[1]Detail!$A$3:$I$1500,9,0),"")</f>
        <v>NO RECOMMENDED SUB</v>
      </c>
    </row>
    <row r="24" spans="1:8" x14ac:dyDescent="0.45">
      <c r="A24" s="21" t="s">
        <v>382</v>
      </c>
      <c r="B24" t="str">
        <f>VLOOKUP($A24,[1]Detail!$A$3:$I$1500,2,0)</f>
        <v>F,SD2500T TB3, NANO DOCK,UN</v>
      </c>
      <c r="C24" t="str">
        <f>VLOOKUP($A24,[1]Detail!$A$3:$I$1500,3,0)</f>
        <v>Laptop Docks, Hubs &amp; Accessories</v>
      </c>
      <c r="D24" t="str">
        <f>VLOOKUP($A24,[1]Detail!$A$3:$I$1500,4,0)</f>
        <v>Desktop Docks</v>
      </c>
      <c r="E24" t="str">
        <f>VLOOKUP($A24,[1]Detail!$A$3:$I$1500,5,0)</f>
        <v>Thunderbolt Docks</v>
      </c>
      <c r="F24" t="str">
        <f>VLOOKUP($A24,[1]Detail!$A$3:$I$1500,6,0)</f>
        <v>Thunderbolt 3 Docks</v>
      </c>
      <c r="G24" s="16">
        <f>VLOOKUP($A24,[1]Detail!$A$3:$I$1500,8,0)</f>
        <v>45652</v>
      </c>
      <c r="H24" s="16" t="str">
        <f>IFERROR(VLOOKUP($A24,[1]Detail!$A$3:$I$1500,9,0),"")</f>
        <v>K34110NA, REC SUB</v>
      </c>
    </row>
    <row r="25" spans="1:8" x14ac:dyDescent="0.45">
      <c r="A25" s="21" t="s">
        <v>481</v>
      </c>
      <c r="B25" t="str">
        <f>VLOOKUP($A25,[1]Detail!$A$3:$I$1500,2,0)</f>
        <v>F,SD5560T THUNDRBLT 3 AND USB-C DOCK,UN</v>
      </c>
      <c r="C25" t="str">
        <f>VLOOKUP($A25,[1]Detail!$A$3:$I$1500,3,0)</f>
        <v>Laptop Docks, Hubs &amp; Accessories</v>
      </c>
      <c r="D25" t="str">
        <f>VLOOKUP($A25,[1]Detail!$A$3:$I$1500,4,0)</f>
        <v>Desktop Docks</v>
      </c>
      <c r="E25" t="str">
        <f>VLOOKUP($A25,[1]Detail!$A$3:$I$1500,5,0)</f>
        <v>Thunderbolt Docks</v>
      </c>
      <c r="F25" t="str">
        <f>VLOOKUP($A25,[1]Detail!$A$3:$I$1500,6,0)</f>
        <v>Thunderbolt 3 Docks</v>
      </c>
      <c r="G25" s="16">
        <f>VLOOKUP($A25,[1]Detail!$A$3:$I$1500,8,0)</f>
        <v>45652</v>
      </c>
      <c r="H25" s="16" t="str">
        <f>IFERROR(VLOOKUP($A25,[1]Detail!$A$3:$I$1500,9,0),"")</f>
        <v>K35175NA, REC SUB</v>
      </c>
    </row>
    <row r="26" spans="1:8" x14ac:dyDescent="0.45">
      <c r="A26" s="21" t="s">
        <v>488</v>
      </c>
      <c r="B26" t="str">
        <f>VLOOKUP($A26,[1]Detail!$A$3:$I$1500,2,0)</f>
        <v>F,SD4849PV USB-C TRIPLE VIDEO DOCK,UN</v>
      </c>
      <c r="C26" t="str">
        <f>VLOOKUP($A26,[1]Detail!$A$3:$I$1500,3,0)</f>
        <v>Laptop Docks, Hubs &amp; Accessories</v>
      </c>
      <c r="D26" t="str">
        <f>VLOOKUP($A26,[1]Detail!$A$3:$I$1500,4,0)</f>
        <v>Desktop Docks</v>
      </c>
      <c r="E26" t="str">
        <f>VLOOKUP($A26,[1]Detail!$A$3:$I$1500,5,0)</f>
        <v>USB-C Docks</v>
      </c>
      <c r="F26" t="str">
        <f>VLOOKUP($A26,[1]Detail!$A$3:$I$1500,6,0)</f>
        <v>USB-C Docks</v>
      </c>
      <c r="G26" s="16">
        <f>VLOOKUP($A26,[1]Detail!$A$3:$I$1500,8,0)</f>
        <v>45652</v>
      </c>
      <c r="H26" s="16" t="str">
        <f>IFERROR(VLOOKUP($A26,[1]Detail!$A$3:$I$1500,9,0),"")</f>
        <v>K34115NA, REC SUB</v>
      </c>
    </row>
    <row r="27" spans="1:8" x14ac:dyDescent="0.45">
      <c r="A27" s="21" t="s">
        <v>447</v>
      </c>
      <c r="B27" t="str">
        <f>VLOOKUP($A27,[1]Detail!$A$3:$I$1500,2,0)</f>
        <v>SD4500 USB-C 5Gbps Dual 4K Docking Station - DP &amp; HDMI - Windows/Chrome/macOS</v>
      </c>
      <c r="C27" t="str">
        <f>VLOOKUP($A27,[1]Detail!$A$3:$I$1500,3,0)</f>
        <v>Laptop Docks, Hubs &amp; Accessories</v>
      </c>
      <c r="D27" t="str">
        <f>VLOOKUP($A27,[1]Detail!$A$3:$I$1500,4,0)</f>
        <v>Notebook Docks</v>
      </c>
      <c r="E27" t="str">
        <f>VLOOKUP($A27,[1]Detail!$A$3:$I$1500,5,0)</f>
        <v>Notebook Docks</v>
      </c>
      <c r="F27" t="str">
        <f>VLOOKUP($A27,[1]Detail!$A$3:$I$1500,6,0)</f>
        <v>Notebook Docks</v>
      </c>
      <c r="G27" s="16">
        <f>VLOOKUP($A27,[1]Detail!$A$3:$I$1500,8,0)</f>
        <v>44110</v>
      </c>
      <c r="H27" s="16" t="str">
        <f>IFERROR(VLOOKUP($A27,[1]Detail!$A$3:$I$1500,9,0),"")</f>
        <v>K32803NA, REC SUB</v>
      </c>
    </row>
    <row r="28" spans="1:8" x14ac:dyDescent="0.45">
      <c r="A28" s="21" t="s">
        <v>332</v>
      </c>
      <c r="B28" t="str">
        <f>VLOOKUP($A28,[1]Detail!$A$3:$I$1500,2,0)</f>
        <v>International Travel Adapter – Grounded (3-Prong) with Dual USB Ports</v>
      </c>
      <c r="C28" t="str">
        <f>VLOOKUP($A28,[1]Detail!$A$3:$I$1500,3,0)</f>
        <v>Other Computer Accessories</v>
      </c>
      <c r="D28" t="str">
        <f>VLOOKUP($A28,[1]Detail!$A$3:$I$1500,4,0)</f>
        <v>Laptop Power</v>
      </c>
      <c r="E28" t="str">
        <f>VLOOKUP($A28,[1]Detail!$A$3:$I$1500,5,0)</f>
        <v>USB-C Chargers &amp; Travel Adapters</v>
      </c>
      <c r="F28" t="str">
        <f>VLOOKUP($A28,[1]Detail!$A$3:$I$1500,6,0)</f>
        <v>USB-C Chargers &amp; Travel Adapters</v>
      </c>
      <c r="G28" s="16">
        <f>VLOOKUP($A28,[1]Detail!$A$3:$I$1500,8,0)</f>
        <v>45639</v>
      </c>
      <c r="H28" s="16" t="str">
        <f>IFERROR(VLOOKUP($A28,[1]Detail!$A$3:$I$1500,9,0),"")</f>
        <v/>
      </c>
    </row>
    <row r="29" spans="1:8" x14ac:dyDescent="0.45">
      <c r="A29" s="21" t="s">
        <v>512</v>
      </c>
      <c r="B29" t="str">
        <f>VLOOKUP($A29,[1]Detail!$A$3:$I$1500,2,0)</f>
        <v>USB-C to Dual DisplayPort 1.2 Video Adapter</v>
      </c>
      <c r="C29" t="str">
        <f>VLOOKUP($A29,[1]Detail!$A$3:$I$1500,3,0)</f>
        <v>Laptop Docks, Hubs &amp; Accessories</v>
      </c>
      <c r="D29" t="str">
        <f>VLOOKUP($A29,[1]Detail!$A$3:$I$1500,4,0)</f>
        <v>Laptop Docks, Hubs &amp; Accessories</v>
      </c>
      <c r="E29" t="str">
        <f>VLOOKUP($A29,[1]Detail!$A$3:$I$1500,5,0)</f>
        <v>Video Adapters</v>
      </c>
      <c r="F29" t="str">
        <f>VLOOKUP($A29,[1]Detail!$A$3:$I$1500,6,0)</f>
        <v>Video Adapters</v>
      </c>
      <c r="G29" s="16">
        <f>VLOOKUP($A29,[1]Detail!$A$3:$I$1500,8,0)</f>
        <v>44680</v>
      </c>
      <c r="H29" s="16" t="str">
        <f>IFERROR(VLOOKUP($A29,[1]Detail!$A$3:$I$1500,9,0),"")</f>
        <v>NO RECOMMENDED SUB</v>
      </c>
    </row>
    <row r="30" spans="1:8" x14ac:dyDescent="0.45">
      <c r="A30" s="21" t="s">
        <v>573</v>
      </c>
      <c r="B30" t="str">
        <f>VLOOKUP($A30,[1]Detail!$A$3:$I$1500,2,0)</f>
        <v>USB-C to 2.5G Ethernet Adapter</v>
      </c>
      <c r="C30" t="str">
        <f>VLOOKUP($A30,[1]Detail!$A$3:$I$1500,3,0)</f>
        <v>Laptop Docks, Hubs &amp; Accessories</v>
      </c>
      <c r="D30" t="str">
        <f>VLOOKUP($A30,[1]Detail!$A$3:$I$1500,4,0)</f>
        <v>Video Adapters</v>
      </c>
      <c r="E30" t="str">
        <f>VLOOKUP($A30,[1]Detail!$A$3:$I$1500,5,0)</f>
        <v>Video Adapters</v>
      </c>
      <c r="F30" t="str">
        <f>VLOOKUP($A30,[1]Detail!$A$3:$I$1500,6,0)</f>
        <v>Video Adapters</v>
      </c>
      <c r="G30" s="16">
        <f>VLOOKUP($A30,[1]Detail!$A$3:$I$1500,8,0)</f>
        <v>45768</v>
      </c>
      <c r="H30" s="16" t="str">
        <f>IFERROR(VLOOKUP($A30,[1]Detail!$A$3:$I$1500,9,0),"")</f>
        <v>NO RECOMMENDED SUB</v>
      </c>
    </row>
    <row r="31" spans="1:8" x14ac:dyDescent="0.45">
      <c r="A31" s="21" t="s">
        <v>577</v>
      </c>
      <c r="B31" t="str">
        <f>VLOOKUP($A31,[1]Detail!$A$3:$I$1500,2,0)</f>
        <v>SD5200T Thunderbolt 3 40Gbps Dual 4K Docking Station - 85W PD - Windows and macOS</v>
      </c>
      <c r="C31" t="str">
        <f>VLOOKUP($A31,[1]Detail!$A$3:$I$1500,3,0)</f>
        <v>Laptop Docks, Hubs &amp; Accessories</v>
      </c>
      <c r="D31" t="str">
        <f>VLOOKUP($A31,[1]Detail!$A$3:$I$1500,4,0)</f>
        <v>Desktop Docks</v>
      </c>
      <c r="E31" t="str">
        <f>VLOOKUP($A31,[1]Detail!$A$3:$I$1500,5,0)</f>
        <v>Thunderbolt Docks</v>
      </c>
      <c r="F31" t="str">
        <f>VLOOKUP($A31,[1]Detail!$A$3:$I$1500,6,0)</f>
        <v>Thunderbolt 3 Docks</v>
      </c>
      <c r="G31" s="16">
        <f>VLOOKUP($A31,[1]Detail!$A$3:$I$1500,8,0)</f>
        <v>45475</v>
      </c>
      <c r="H31" s="16" t="str">
        <f>IFERROR(VLOOKUP($A31,[1]Detail!$A$3:$I$1500,9,0),"")</f>
        <v>K35175NA, REC SUB</v>
      </c>
    </row>
    <row r="32" spans="1:8" x14ac:dyDescent="0.45">
      <c r="A32" s="21" t="s">
        <v>513</v>
      </c>
      <c r="B32" t="str">
        <f>VLOOKUP($A32,[1]Detail!$A$3:$I$1500,2,0)</f>
        <v>F,60W PSPLITTER POWER TIPS,UN</v>
      </c>
      <c r="C32" t="str">
        <f>VLOOKUP($A32,[1]Detail!$A$3:$I$1500,3,0)</f>
        <v>Laptop Docks, Hubs &amp; Accessories</v>
      </c>
      <c r="D32" t="str">
        <f>VLOOKUP($A32,[1]Detail!$A$3:$I$1500,4,0)</f>
        <v>Laptop Docks, Hubs &amp; Accessories</v>
      </c>
      <c r="E32" t="str">
        <f>VLOOKUP($A32,[1]Detail!$A$3:$I$1500,5,0)</f>
        <v>Notebook Docks</v>
      </c>
      <c r="F32" t="str">
        <f>VLOOKUP($A32,[1]Detail!$A$3:$I$1500,6,0)</f>
        <v>Notebook Docks</v>
      </c>
      <c r="G32" s="16">
        <f>VLOOKUP($A32,[1]Detail!$A$3:$I$1500,8,0)</f>
        <v>44018</v>
      </c>
      <c r="H32" s="16" t="str">
        <f>IFERROR(VLOOKUP($A32,[1]Detail!$A$3:$I$1500,9,0),"")</f>
        <v>NO RECOMMENDED SUB</v>
      </c>
    </row>
    <row r="33" spans="1:8" x14ac:dyDescent="0.45">
      <c r="A33" s="21" t="s">
        <v>130</v>
      </c>
      <c r="B33" t="str">
        <f>VLOOKUP($A33,[1]Detail!$A$3:$I$1500,2,0)</f>
        <v>SD2400T Thunderbolt 3 40Gbps Dual 4K Nano Dock - 85W PD - Windows/macOS - TAA</v>
      </c>
      <c r="C33" t="str">
        <f>VLOOKUP($A33,[1]Detail!$A$3:$I$1500,3,0)</f>
        <v>Laptop Docks, Hubs &amp; Accessories</v>
      </c>
      <c r="D33" t="str">
        <f>VLOOKUP($A33,[1]Detail!$A$3:$I$1500,4,0)</f>
        <v>Desktop Docks</v>
      </c>
      <c r="E33" t="str">
        <f>VLOOKUP($A33,[1]Detail!$A$3:$I$1500,5,0)</f>
        <v>Thunderbolt Docks</v>
      </c>
      <c r="F33" t="str">
        <f>VLOOKUP($A33,[1]Detail!$A$3:$I$1500,6,0)</f>
        <v>Thunderbolt 3 Docks</v>
      </c>
      <c r="G33" s="16">
        <f>VLOOKUP($A33,[1]Detail!$A$3:$I$1500,8,0)</f>
        <v>45768</v>
      </c>
      <c r="H33" s="16" t="str">
        <f>IFERROR(VLOOKUP($A33,[1]Detail!$A$3:$I$1500,9,0),"")</f>
        <v>K35175NA, REC SUB</v>
      </c>
    </row>
    <row r="34" spans="1:8" x14ac:dyDescent="0.45">
      <c r="A34" s="21" t="s">
        <v>491</v>
      </c>
      <c r="B34" t="str">
        <f>VLOOKUP($A34,[1]Detail!$A$3:$I$1500,2,0)</f>
        <v>F,SD2480T TBT 3 NANO DOCK,UN</v>
      </c>
      <c r="C34" t="str">
        <f>VLOOKUP($A34,[1]Detail!$A$3:$I$1500,3,0)</f>
        <v>Laptop Docks, Hubs &amp; Accessories</v>
      </c>
      <c r="D34" t="str">
        <f>VLOOKUP($A34,[1]Detail!$A$3:$I$1500,4,0)</f>
        <v>Desktop Docks</v>
      </c>
      <c r="E34" t="str">
        <f>VLOOKUP($A34,[1]Detail!$A$3:$I$1500,5,0)</f>
        <v>Thunderbolt Docks</v>
      </c>
      <c r="F34" t="str">
        <f>VLOOKUP($A34,[1]Detail!$A$3:$I$1500,6,0)</f>
        <v>Thunderbolt 3 Docks</v>
      </c>
      <c r="G34" s="16">
        <f>VLOOKUP($A34,[1]Detail!$A$3:$I$1500,8,0)</f>
        <v>45821</v>
      </c>
      <c r="H34" s="16" t="str">
        <f>IFERROR(VLOOKUP($A34,[1]Detail!$A$3:$I$1500,9,0),"")</f>
        <v>K35175NA, REC SUB</v>
      </c>
    </row>
    <row r="35" spans="1:8" x14ac:dyDescent="0.45">
      <c r="A35" s="21" t="s">
        <v>459</v>
      </c>
      <c r="B35" t="str">
        <f>VLOOKUP($A35,[1]Detail!$A$3:$I$1500,2,0)</f>
        <v>SD5300T Thunderbolt 3 40Gbps Dual 4K Dock - Card Reader - 60W PD - Windows/macOS (w/ HDMI Adapter)</v>
      </c>
      <c r="C35" t="str">
        <f>VLOOKUP($A35,[1]Detail!$A$3:$I$1500,3,0)</f>
        <v>Laptop Docks, Hubs &amp; Accessories</v>
      </c>
      <c r="D35" t="str">
        <f>VLOOKUP($A35,[1]Detail!$A$3:$I$1500,4,0)</f>
        <v>Desktop Docks</v>
      </c>
      <c r="E35" t="str">
        <f>VLOOKUP($A35,[1]Detail!$A$3:$I$1500,5,0)</f>
        <v>Thunderbolt Docks</v>
      </c>
      <c r="F35" t="str">
        <f>VLOOKUP($A35,[1]Detail!$A$3:$I$1500,6,0)</f>
        <v>Thunderbolt 3 Docks</v>
      </c>
      <c r="G35" s="16">
        <f>VLOOKUP($A35,[1]Detail!$A$3:$I$1500,8,0)</f>
        <v>45709</v>
      </c>
      <c r="H35" s="16" t="str">
        <f>IFERROR(VLOOKUP($A35,[1]Detail!$A$3:$I$1500,9,0),"")</f>
        <v>K34009NA, REC SUB</v>
      </c>
    </row>
    <row r="36" spans="1:8" x14ac:dyDescent="0.45">
      <c r="A36" s="21" t="s">
        <v>460</v>
      </c>
      <c r="B36" t="str">
        <f>VLOOKUP($A36,[1]Detail!$A$3:$I$1500,2,0)</f>
        <v>SD5350T Thunderbolt 3 40Gbps Dual 4K Dock - SD Card Reader - 60W PD - Windows/macOS</v>
      </c>
      <c r="C36" t="str">
        <f>VLOOKUP($A36,[1]Detail!$A$3:$I$1500,3,0)</f>
        <v>Laptop Docks, Hubs &amp; Accessories</v>
      </c>
      <c r="D36" t="str">
        <f>VLOOKUP($A36,[1]Detail!$A$3:$I$1500,4,0)</f>
        <v>Desktop Docks</v>
      </c>
      <c r="E36" t="str">
        <f>VLOOKUP($A36,[1]Detail!$A$3:$I$1500,5,0)</f>
        <v>Thunderbolt Docks</v>
      </c>
      <c r="F36" t="str">
        <f>VLOOKUP($A36,[1]Detail!$A$3:$I$1500,6,0)</f>
        <v>Thunderbolt 3 Docks</v>
      </c>
      <c r="G36" s="16">
        <f>VLOOKUP($A36,[1]Detail!$A$3:$I$1500,8,0)</f>
        <v>45639</v>
      </c>
      <c r="H36" s="16" t="str">
        <f>IFERROR(VLOOKUP($A36,[1]Detail!$A$3:$I$1500,9,0),"")</f>
        <v>K34110NA, REC SUB</v>
      </c>
    </row>
    <row r="37" spans="1:8" x14ac:dyDescent="0.45">
      <c r="A37" s="21" t="s">
        <v>533</v>
      </c>
      <c r="B37" t="str">
        <f>VLOOKUP($A37,[1]Detail!$A$3:$I$1500,2,0)</f>
        <v>CV4000H USB-C™ 4K HDMI Adapter - Certified by Works With Chromebook</v>
      </c>
      <c r="C37" t="str">
        <f>VLOOKUP($A37,[1]Detail!$A$3:$I$1500,3,0)</f>
        <v>Laptop Docks, Hubs &amp; Accessories</v>
      </c>
      <c r="D37" t="str">
        <f>VLOOKUP($A37,[1]Detail!$A$3:$I$1500,4,0)</f>
        <v>Video Adapters</v>
      </c>
      <c r="E37" t="str">
        <f>VLOOKUP($A37,[1]Detail!$A$3:$I$1500,5,0)</f>
        <v>Video Adapters</v>
      </c>
      <c r="F37" t="str">
        <f>VLOOKUP($A37,[1]Detail!$A$3:$I$1500,6,0)</f>
        <v>Video Adapters</v>
      </c>
      <c r="G37" s="16">
        <f>VLOOKUP($A37,[1]Detail!$A$3:$I$1500,8,0)</f>
        <v>45652</v>
      </c>
      <c r="H37" s="16" t="str">
        <f>IFERROR(VLOOKUP($A37,[1]Detail!$A$3:$I$1500,9,0),"")</f>
        <v>K34680WW, REC SUB</v>
      </c>
    </row>
    <row r="38" spans="1:8" x14ac:dyDescent="0.45">
      <c r="A38" s="21" t="s">
        <v>551</v>
      </c>
      <c r="B38" t="str">
        <f>VLOOKUP($A38,[1]Detail!$A$3:$I$1500,2,0)</f>
        <v>F,CV2000V USBC FHD VGA ADAPTR GOOGLE,UN</v>
      </c>
      <c r="C38" t="str">
        <f>VLOOKUP($A38,[1]Detail!$A$3:$I$1500,3,0)</f>
        <v>Laptop Docks, Hubs &amp; Accessories</v>
      </c>
      <c r="D38" t="str">
        <f>VLOOKUP($A38,[1]Detail!$A$3:$I$1500,4,0)</f>
        <v>Laptop Docks, Hubs &amp; Accessories</v>
      </c>
      <c r="E38" t="str">
        <f>VLOOKUP($A38,[1]Detail!$A$3:$I$1500,5,0)</f>
        <v>Video Adapters</v>
      </c>
      <c r="F38" t="str">
        <f>VLOOKUP($A38,[1]Detail!$A$3:$I$1500,6,0)</f>
        <v>Video Adapters</v>
      </c>
      <c r="G38" s="16">
        <f>VLOOKUP($A38,[1]Detail!$A$3:$I$1500,8,0)</f>
        <v>44943</v>
      </c>
      <c r="H38" s="16" t="str">
        <f>IFERROR(VLOOKUP($A38,[1]Detail!$A$3:$I$1500,9,0),"")</f>
        <v>NO RECOMMENDED SUB</v>
      </c>
    </row>
    <row r="39" spans="1:8" x14ac:dyDescent="0.45">
      <c r="A39" s="21" t="s">
        <v>131</v>
      </c>
      <c r="B39" t="str">
        <f>VLOOKUP($A39,[1]Detail!$A$3:$I$1500,2,0)</f>
        <v>SD6000 Surface Go and Go 2 Docking Station</v>
      </c>
      <c r="C39" t="str">
        <f>VLOOKUP($A39,[1]Detail!$A$3:$I$1500,3,0)</f>
        <v>Laptop Docks, Hubs &amp; Accessories</v>
      </c>
      <c r="D39" t="str">
        <f>VLOOKUP($A39,[1]Detail!$A$3:$I$1500,4,0)</f>
        <v>Desktop Docks</v>
      </c>
      <c r="E39" t="str">
        <f>VLOOKUP($A39,[1]Detail!$A$3:$I$1500,5,0)</f>
        <v>Proprietary Docks</v>
      </c>
      <c r="F39" t="str">
        <f>VLOOKUP($A39,[1]Detail!$A$3:$I$1500,6,0)</f>
        <v>Proprietary Docks</v>
      </c>
      <c r="G39" s="16">
        <f>VLOOKUP($A39,[1]Detail!$A$3:$I$1500,8,0)</f>
        <v>45652</v>
      </c>
      <c r="H39" s="16" t="str">
        <f>IFERROR(VLOOKUP($A39,[1]Detail!$A$3:$I$1500,9,0),"")</f>
        <v>NO RECOMMENDED SUB</v>
      </c>
    </row>
    <row r="40" spans="1:8" x14ac:dyDescent="0.45">
      <c r="A40" s="21" t="s">
        <v>461</v>
      </c>
      <c r="B40" t="str">
        <f>VLOOKUP($A40,[1]Detail!$A$3:$I$1500,2,0)</f>
        <v>LD5400T Multi-User Thunderbolt 3 40Gbps Dual 4K Dock w/ K-Fob™ Smart Lock - 85W PD - Windows/macOS</v>
      </c>
      <c r="C40" t="str">
        <f>VLOOKUP($A40,[1]Detail!$A$3:$I$1500,3,0)</f>
        <v>Laptop Docks, Hubs &amp; Accessories</v>
      </c>
      <c r="D40" t="str">
        <f>VLOOKUP($A40,[1]Detail!$A$3:$I$1500,4,0)</f>
        <v>Desktop Docks</v>
      </c>
      <c r="E40" t="str">
        <f>VLOOKUP($A40,[1]Detail!$A$3:$I$1500,5,0)</f>
        <v>Thunderbolt Docks</v>
      </c>
      <c r="F40" t="str">
        <f>VLOOKUP($A40,[1]Detail!$A$3:$I$1500,6,0)</f>
        <v>Thunderbolt 3 Docks</v>
      </c>
      <c r="G40" s="16">
        <f>VLOOKUP($A40,[1]Detail!$A$3:$I$1500,8,0)</f>
        <v>45821</v>
      </c>
      <c r="H40" s="16" t="str">
        <f>IFERROR(VLOOKUP($A40,[1]Detail!$A$3:$I$1500,9,0),"")</f>
        <v>NO RECOMMENDED SUB</v>
      </c>
    </row>
    <row r="41" spans="1:8" x14ac:dyDescent="0.45">
      <c r="A41" s="21" t="s">
        <v>448</v>
      </c>
      <c r="B41" t="str">
        <f>VLOOKUP($A41,[1]Detail!$A$3:$I$1500,2,0)</f>
        <v>SmartFit™ SoleMate™ Pro Ergonomic Foot Rest</v>
      </c>
      <c r="C41" t="str">
        <f>VLOOKUP($A41,[1]Detail!$A$3:$I$1500,3,0)</f>
        <v>Ergonomics</v>
      </c>
      <c r="D41" t="str">
        <f>VLOOKUP($A41,[1]Detail!$A$3:$I$1500,4,0)</f>
        <v>Foot Rests</v>
      </c>
      <c r="E41" t="str">
        <f>VLOOKUP($A41,[1]Detail!$A$3:$I$1500,5,0)</f>
        <v>Foot Rests</v>
      </c>
      <c r="F41" t="str">
        <f>VLOOKUP($A41,[1]Detail!$A$3:$I$1500,6,0)</f>
        <v>Foot Rests</v>
      </c>
      <c r="G41" s="16">
        <f>VLOOKUP($A41,[1]Detail!$A$3:$I$1500,8,0)</f>
        <v>44158</v>
      </c>
      <c r="H41" s="16" t="str">
        <f>IFERROR(VLOOKUP($A41,[1]Detail!$A$3:$I$1500,9,0),"")</f>
        <v>K52789WW, REC SUB</v>
      </c>
    </row>
    <row r="42" spans="1:8" x14ac:dyDescent="0.45">
      <c r="A42" s="21" t="s">
        <v>136</v>
      </c>
      <c r="B42" t="str">
        <f>VLOOKUP($A42,[1]Detail!$A$3:$I$1500,2,0)</f>
        <v>SmartFit™ SoleMate™ Foot Rest</v>
      </c>
      <c r="C42" t="str">
        <f>VLOOKUP($A42,[1]Detail!$A$3:$I$1500,3,0)</f>
        <v>Ergonomics</v>
      </c>
      <c r="D42" t="str">
        <f>VLOOKUP($A42,[1]Detail!$A$3:$I$1500,4,0)</f>
        <v>Foot Rests</v>
      </c>
      <c r="E42" t="str">
        <f>VLOOKUP($A42,[1]Detail!$A$3:$I$1500,5,0)</f>
        <v>Foot Rests</v>
      </c>
      <c r="F42" t="str">
        <f>VLOOKUP($A42,[1]Detail!$A$3:$I$1500,6,0)</f>
        <v>Foot Rests</v>
      </c>
      <c r="G42" s="16">
        <f>VLOOKUP($A42,[1]Detail!$A$3:$I$1500,8,0)</f>
        <v>45639</v>
      </c>
      <c r="H42" s="16" t="str">
        <f>IFERROR(VLOOKUP($A42,[1]Detail!$A$3:$I$1500,9,0),"")</f>
        <v>K56152US, REC SUB</v>
      </c>
    </row>
    <row r="43" spans="1:8" x14ac:dyDescent="0.45">
      <c r="A43" s="21" t="s">
        <v>398</v>
      </c>
      <c r="B43" t="str">
        <f>VLOOKUP($A43,[1]Detail!$A$3:$I$1500,2,0)</f>
        <v>SmartFit™ Easy Riser™ Go Adjustable Ergonomic Laptop Riser and Cooling Stand for up to 17" Laptops</v>
      </c>
      <c r="C43" t="str">
        <f>VLOOKUP($A43,[1]Detail!$A$3:$I$1500,3,0)</f>
        <v>Ergonomics</v>
      </c>
      <c r="D43" t="str">
        <f>VLOOKUP($A43,[1]Detail!$A$3:$I$1500,4,0)</f>
        <v>Monitor Accessories</v>
      </c>
      <c r="E43" t="str">
        <f>VLOOKUP($A43,[1]Detail!$A$3:$I$1500,5,0)</f>
        <v>Risers</v>
      </c>
      <c r="F43" t="str">
        <f>VLOOKUP($A43,[1]Detail!$A$3:$I$1500,6,0)</f>
        <v>Laptop Risers</v>
      </c>
      <c r="G43" s="16">
        <f>VLOOKUP($A43,[1]Detail!$A$3:$I$1500,8,0)</f>
        <v>45652</v>
      </c>
      <c r="H43" s="16" t="str">
        <f>IFERROR(VLOOKUP($A43,[1]Detail!$A$3:$I$1500,9,0),"")</f>
        <v>NO RECOMMENDED SUB</v>
      </c>
    </row>
    <row r="44" spans="1:8" x14ac:dyDescent="0.45">
      <c r="A44" s="21" t="s">
        <v>339</v>
      </c>
      <c r="B44" t="str">
        <f>VLOOKUP($A44,[1]Detail!$A$3:$I$1500,2,0)</f>
        <v>ErgoSoft™ Wrist  Rest for Standard Mouse</v>
      </c>
      <c r="C44" t="str">
        <f>VLOOKUP($A44,[1]Detail!$A$3:$I$1500,3,0)</f>
        <v>Ergonomics</v>
      </c>
      <c r="D44" t="str">
        <f>VLOOKUP($A44,[1]Detail!$A$3:$I$1500,4,0)</f>
        <v>Wrist Rests</v>
      </c>
      <c r="E44" t="str">
        <f>VLOOKUP($A44,[1]Detail!$A$3:$I$1500,5,0)</f>
        <v>Mouse Wrist Rest</v>
      </c>
      <c r="F44" t="str">
        <f>VLOOKUP($A44,[1]Detail!$A$3:$I$1500,6,0)</f>
        <v>Mouse Wrist Rest</v>
      </c>
      <c r="G44" s="16">
        <f>VLOOKUP($A44,[1]Detail!$A$3:$I$1500,8,0)</f>
        <v>45652</v>
      </c>
      <c r="H44" s="16" t="str">
        <f>IFERROR(VLOOKUP($A44,[1]Detail!$A$3:$I$1500,9,0),"")</f>
        <v>K52802WW, REC SUB</v>
      </c>
    </row>
    <row r="45" spans="1:8" x14ac:dyDescent="0.45">
      <c r="A45" s="21" t="s">
        <v>138</v>
      </c>
      <c r="B45" t="str">
        <f>VLOOKUP($A45,[1]Detail!$A$3:$I$1500,2,0)</f>
        <v>ErgoSoft™ Wrist  Rest for Standard Keyboards</v>
      </c>
      <c r="C45" t="str">
        <f>VLOOKUP($A45,[1]Detail!$A$3:$I$1500,3,0)</f>
        <v>Ergonomics</v>
      </c>
      <c r="D45" t="str">
        <f>VLOOKUP($A45,[1]Detail!$A$3:$I$1500,4,0)</f>
        <v>Wrist Rests</v>
      </c>
      <c r="E45" t="str">
        <f>VLOOKUP($A45,[1]Detail!$A$3:$I$1500,5,0)</f>
        <v>Keyboard Wrist Rest</v>
      </c>
      <c r="F45" t="str">
        <f>VLOOKUP($A45,[1]Detail!$A$3:$I$1500,6,0)</f>
        <v>Keyboard Wrist Rest</v>
      </c>
      <c r="G45" s="16">
        <f>VLOOKUP($A45,[1]Detail!$A$3:$I$1500,8,0)</f>
        <v>45932</v>
      </c>
      <c r="H45" s="16" t="str">
        <f>IFERROR(VLOOKUP($A45,[1]Detail!$A$3:$I$1500,9,0),"")</f>
        <v>K52799WW, REC SUB</v>
      </c>
    </row>
    <row r="46" spans="1:8" x14ac:dyDescent="0.45">
      <c r="A46" s="21" t="s">
        <v>340</v>
      </c>
      <c r="B46" t="str">
        <f>VLOOKUP($A46,[1]Detail!$A$3:$I$1500,2,0)</f>
        <v>ErgoSoft™ Wrist  Rest for Slim, Compact Keyboards</v>
      </c>
      <c r="C46" t="str">
        <f>VLOOKUP($A46,[1]Detail!$A$3:$I$1500,3,0)</f>
        <v>Ergonomics</v>
      </c>
      <c r="D46" t="str">
        <f>VLOOKUP($A46,[1]Detail!$A$3:$I$1500,4,0)</f>
        <v>Wrist Rests</v>
      </c>
      <c r="E46" t="str">
        <f>VLOOKUP($A46,[1]Detail!$A$3:$I$1500,5,0)</f>
        <v>Keyboard Wrist Rest</v>
      </c>
      <c r="F46" t="str">
        <f>VLOOKUP($A46,[1]Detail!$A$3:$I$1500,6,0)</f>
        <v>Keyboard Wrist Rest</v>
      </c>
      <c r="G46" s="16">
        <f>VLOOKUP($A46,[1]Detail!$A$3:$I$1500,8,0)</f>
        <v>45821</v>
      </c>
      <c r="H46" s="16" t="str">
        <f>IFERROR(VLOOKUP($A46,[1]Detail!$A$3:$I$1500,9,0),"")</f>
        <v>K52801WW , REC SUB</v>
      </c>
    </row>
    <row r="47" spans="1:8" x14ac:dyDescent="0.45">
      <c r="A47" s="21" t="s">
        <v>399</v>
      </c>
      <c r="B47" t="str">
        <f>VLOOKUP($A47,[1]Detail!$A$3:$I$1500,2,0)</f>
        <v>ErgoSoft™ Wrist  Rest for Slim Mouse/Trackpad</v>
      </c>
      <c r="C47" t="str">
        <f>VLOOKUP($A47,[1]Detail!$A$3:$I$1500,3,0)</f>
        <v>Ergonomics</v>
      </c>
      <c r="D47" t="str">
        <f>VLOOKUP($A47,[1]Detail!$A$3:$I$1500,4,0)</f>
        <v>Wrist Rests</v>
      </c>
      <c r="E47" t="str">
        <f>VLOOKUP($A47,[1]Detail!$A$3:$I$1500,5,0)</f>
        <v>Mouse Wrist Rest</v>
      </c>
      <c r="F47" t="str">
        <f>VLOOKUP($A47,[1]Detail!$A$3:$I$1500,6,0)</f>
        <v>Mouse Wrist Rest</v>
      </c>
      <c r="G47" s="16">
        <f>VLOOKUP($A47,[1]Detail!$A$3:$I$1500,8,0)</f>
        <v>45709</v>
      </c>
      <c r="H47" s="16" t="str">
        <f>IFERROR(VLOOKUP($A47,[1]Detail!$A$3:$I$1500,9,0),"")</f>
        <v>K52803WW, REC SUB</v>
      </c>
    </row>
    <row r="48" spans="1:8" x14ac:dyDescent="0.45">
      <c r="A48" s="21" t="s">
        <v>400</v>
      </c>
      <c r="B48" t="str">
        <f>VLOOKUP($A48,[1]Detail!$A$3:$I$1500,2,0)</f>
        <v>F,MAGPRO ELITE PS FOR SURFACE PRO,UN</v>
      </c>
      <c r="C48" t="str">
        <f>VLOOKUP($A48,[1]Detail!$A$3:$I$1500,3,0)</f>
        <v>Security</v>
      </c>
      <c r="D48" t="str">
        <f>VLOOKUP($A48,[1]Detail!$A$3:$I$1500,4,0)</f>
        <v>PC Security</v>
      </c>
      <c r="E48" t="str">
        <f>VLOOKUP($A48,[1]Detail!$A$3:$I$1500,5,0)</f>
        <v>Laptop Privacy</v>
      </c>
      <c r="F48" t="str">
        <f>VLOOKUP($A48,[1]Detail!$A$3:$I$1500,6,0)</f>
        <v>MagPro Elite</v>
      </c>
      <c r="G48" s="16">
        <f>VLOOKUP($A48,[1]Detail!$A$3:$I$1500,8,0)</f>
        <v>45639</v>
      </c>
      <c r="H48" s="16" t="str">
        <f>IFERROR(VLOOKUP($A48,[1]Detail!$A$3:$I$1500,9,0),"")</f>
        <v>NO RECOMMENDED SUB</v>
      </c>
    </row>
    <row r="49" spans="1:8" x14ac:dyDescent="0.45">
      <c r="A49" s="21" t="s">
        <v>500</v>
      </c>
      <c r="B49" t="str">
        <f>VLOOKUP($A49,[1]Detail!$A$3:$I$1500,2,0)</f>
        <v>F,SMARTVIEW LAPTOP RISER,UN</v>
      </c>
      <c r="C49" t="str">
        <f>VLOOKUP($A49,[1]Detail!$A$3:$I$1500,3,0)</f>
        <v>Ergonomics</v>
      </c>
      <c r="D49" t="str">
        <f>VLOOKUP($A49,[1]Detail!$A$3:$I$1500,4,0)</f>
        <v>Monitor Accessories</v>
      </c>
      <c r="E49" t="str">
        <f>VLOOKUP($A49,[1]Detail!$A$3:$I$1500,5,0)</f>
        <v>Risers</v>
      </c>
      <c r="F49" t="str">
        <f>VLOOKUP($A49,[1]Detail!$A$3:$I$1500,6,0)</f>
        <v>Laptop Risers</v>
      </c>
      <c r="G49" s="16">
        <f>VLOOKUP($A49,[1]Detail!$A$3:$I$1500,8,0)</f>
        <v>45932</v>
      </c>
      <c r="H49" s="16" t="str">
        <f>IFERROR(VLOOKUP($A49,[1]Detail!$A$3:$I$1500,9,0),"")</f>
        <v>NO RECOMMENDED SUB</v>
      </c>
    </row>
    <row r="50" spans="1:8" x14ac:dyDescent="0.45">
      <c r="A50" s="21" t="s">
        <v>552</v>
      </c>
      <c r="B50" t="str">
        <f>VLOOKUP($A50,[1]Detail!$A$3:$I$1500,2,0)</f>
        <v>F,MAGPRO PS FOR HP ELITE DRAGONFLY,UN</v>
      </c>
      <c r="C50" t="str">
        <f>VLOOKUP($A50,[1]Detail!$A$3:$I$1500,3,0)</f>
        <v>Security</v>
      </c>
      <c r="D50" t="str">
        <f>VLOOKUP($A50,[1]Detail!$A$3:$I$1500,4,0)</f>
        <v>PC Security</v>
      </c>
      <c r="E50" t="str">
        <f>VLOOKUP($A50,[1]Detail!$A$3:$I$1500,5,0)</f>
        <v>SCREENS</v>
      </c>
      <c r="F50" t="str">
        <f>VLOOKUP($A50,[1]Detail!$A$3:$I$1500,6,0)</f>
        <v>SCREENS</v>
      </c>
      <c r="G50" s="16">
        <f>VLOOKUP($A50,[1]Detail!$A$3:$I$1500,8,0)</f>
        <v>44943</v>
      </c>
      <c r="H50" s="16" t="str">
        <f>IFERROR(VLOOKUP($A50,[1]Detail!$A$3:$I$1500,9,0),"")</f>
        <v>NO RECOMMENDED SUB</v>
      </c>
    </row>
    <row r="51" spans="1:8" x14ac:dyDescent="0.45">
      <c r="A51" s="21" t="s">
        <v>463</v>
      </c>
      <c r="B51" t="str">
        <f>VLOOKUP($A51,[1]Detail!$A$3:$I$1500,2,0)</f>
        <v>OfficeAssist™ Auto Feed Shredder A1300 Anti-Jam Cross Cut</v>
      </c>
      <c r="C51" t="str">
        <f>VLOOKUP($A51,[1]Detail!$A$3:$I$1500,3,0)</f>
        <v>Security</v>
      </c>
      <c r="D51" t="str">
        <f>VLOOKUP($A51,[1]Detail!$A$3:$I$1500,4,0)</f>
        <v>PC Security</v>
      </c>
      <c r="E51" t="str">
        <f>VLOOKUP($A51,[1]Detail!$A$3:$I$1500,5,0)</f>
        <v>Shredders</v>
      </c>
      <c r="F51" t="str">
        <f>VLOOKUP($A51,[1]Detail!$A$3:$I$1500,6,0)</f>
        <v>Automatic Shredders</v>
      </c>
      <c r="G51" s="16">
        <f>VLOOKUP($A51,[1]Detail!$A$3:$I$1500,8,0)</f>
        <v>45652</v>
      </c>
      <c r="H51" s="16" t="str">
        <f>IFERROR(VLOOKUP($A51,[1]Detail!$A$3:$I$1500,9,0),"")</f>
        <v>NO RECOMMENDED SUB</v>
      </c>
    </row>
    <row r="52" spans="1:8" x14ac:dyDescent="0.45">
      <c r="A52" s="21" t="s">
        <v>449</v>
      </c>
      <c r="B52" t="str">
        <f>VLOOKUP($A52,[1]Detail!$A$3:$I$1500,2,0)</f>
        <v>SmartFit™ Laptop Riser</v>
      </c>
      <c r="C52" t="str">
        <f>VLOOKUP($A52,[1]Detail!$A$3:$I$1500,3,0)</f>
        <v>Ergonomics</v>
      </c>
      <c r="D52" t="str">
        <f>VLOOKUP($A52,[1]Detail!$A$3:$I$1500,4,0)</f>
        <v>Monitor Accessories</v>
      </c>
      <c r="E52" t="str">
        <f>VLOOKUP($A52,[1]Detail!$A$3:$I$1500,5,0)</f>
        <v>Risers</v>
      </c>
      <c r="F52" t="str">
        <f>VLOOKUP($A52,[1]Detail!$A$3:$I$1500,6,0)</f>
        <v>Laptop Risers</v>
      </c>
      <c r="G52" s="16">
        <f>VLOOKUP($A52,[1]Detail!$A$3:$I$1500,8,0)</f>
        <v>44064</v>
      </c>
      <c r="H52" s="16" t="str">
        <f>IFERROR(VLOOKUP($A52,[1]Detail!$A$3:$I$1500,9,0),"")</f>
        <v>K50422WW, REC SUB</v>
      </c>
    </row>
    <row r="53" spans="1:8" x14ac:dyDescent="0.45">
      <c r="A53" s="21" t="s">
        <v>161</v>
      </c>
      <c r="B53" t="str">
        <f>VLOOKUP($A53,[1]Detail!$A$3:$I$1500,2,0)</f>
        <v>SmartFit™ Sit/Stand Desk</v>
      </c>
      <c r="C53" t="str">
        <f>VLOOKUP($A53,[1]Detail!$A$3:$I$1500,3,0)</f>
        <v>Ergonomics</v>
      </c>
      <c r="D53" t="str">
        <f>VLOOKUP($A53,[1]Detail!$A$3:$I$1500,4,0)</f>
        <v>Keyboard Accessories</v>
      </c>
      <c r="E53" t="str">
        <f>VLOOKUP($A53,[1]Detail!$A$3:$I$1500,5,0)</f>
        <v>Platform</v>
      </c>
      <c r="F53" t="str">
        <f>VLOOKUP($A53,[1]Detail!$A$3:$I$1500,6,0)</f>
        <v>Platform</v>
      </c>
      <c r="G53" s="16">
        <f>VLOOKUP($A53,[1]Detail!$A$3:$I$1500,8,0)</f>
        <v>45476</v>
      </c>
      <c r="H53" s="16" t="str">
        <f>IFERROR(VLOOKUP($A53,[1]Detail!$A$3:$I$1500,9,0),"")</f>
        <v>NO RECOMMENDED SUB</v>
      </c>
    </row>
    <row r="54" spans="1:8" x14ac:dyDescent="0.45">
      <c r="A54" s="21" t="s">
        <v>553</v>
      </c>
      <c r="B54" t="str">
        <f>VLOOKUP($A54,[1]Detail!$A$3:$I$1500,2,0)</f>
        <v>F,BLUE LIGHT FILTER FOR 11.6" LAPTOPS,UN</v>
      </c>
      <c r="C54" t="str">
        <f>VLOOKUP($A54,[1]Detail!$A$3:$I$1500,3,0)</f>
        <v>Security</v>
      </c>
      <c r="D54" t="str">
        <f>VLOOKUP($A54,[1]Detail!$A$3:$I$1500,4,0)</f>
        <v>PC Security</v>
      </c>
      <c r="E54" t="str">
        <f>VLOOKUP($A54,[1]Detail!$A$3:$I$1500,5,0)</f>
        <v>SCREENS</v>
      </c>
      <c r="F54" t="str">
        <f>VLOOKUP($A54,[1]Detail!$A$3:$I$1500,6,0)</f>
        <v>SCREENS</v>
      </c>
      <c r="G54" s="16">
        <f>VLOOKUP($A54,[1]Detail!$A$3:$I$1500,8,0)</f>
        <v>44943</v>
      </c>
      <c r="H54" s="16" t="str">
        <f>IFERROR(VLOOKUP($A54,[1]Detail!$A$3:$I$1500,9,0),"")</f>
        <v>NO RECOMMENDED SUB</v>
      </c>
    </row>
    <row r="55" spans="1:8" x14ac:dyDescent="0.45">
      <c r="A55" s="21" t="s">
        <v>554</v>
      </c>
      <c r="B55" t="str">
        <f>VLOOKUP($A55,[1]Detail!$A$3:$I$1500,2,0)</f>
        <v>F,BLUE LIGHT FILTER FOR 12.5" LAPTOPS,UN</v>
      </c>
      <c r="C55" t="str">
        <f>VLOOKUP($A55,[1]Detail!$A$3:$I$1500,3,0)</f>
        <v>Security</v>
      </c>
      <c r="D55" t="str">
        <f>VLOOKUP($A55,[1]Detail!$A$3:$I$1500,4,0)</f>
        <v>PC Security</v>
      </c>
      <c r="E55" t="str">
        <f>VLOOKUP($A55,[1]Detail!$A$3:$I$1500,5,0)</f>
        <v>SCREENS</v>
      </c>
      <c r="F55" t="str">
        <f>VLOOKUP($A55,[1]Detail!$A$3:$I$1500,6,0)</f>
        <v>SCREENS</v>
      </c>
      <c r="G55" s="16">
        <f>VLOOKUP($A55,[1]Detail!$A$3:$I$1500,8,0)</f>
        <v>44943</v>
      </c>
      <c r="H55" s="16" t="str">
        <f>IFERROR(VLOOKUP($A55,[1]Detail!$A$3:$I$1500,9,0),"")</f>
        <v>NO RECOMMENDED SUB</v>
      </c>
    </row>
    <row r="56" spans="1:8" x14ac:dyDescent="0.45">
      <c r="A56" s="21" t="s">
        <v>555</v>
      </c>
      <c r="B56" t="str">
        <f>VLOOKUP($A56,[1]Detail!$A$3:$I$1500,2,0)</f>
        <v>F,12BLU LIGHT FILTER, 11.6" LAPTOPS,UN</v>
      </c>
      <c r="C56" t="str">
        <f>VLOOKUP($A56,[1]Detail!$A$3:$I$1500,3,0)</f>
        <v>Security</v>
      </c>
      <c r="D56" t="str">
        <f>VLOOKUP($A56,[1]Detail!$A$3:$I$1500,4,0)</f>
        <v>PC Security</v>
      </c>
      <c r="E56" t="str">
        <f>VLOOKUP($A56,[1]Detail!$A$3:$I$1500,5,0)</f>
        <v>SCREENS</v>
      </c>
      <c r="F56" t="str">
        <f>VLOOKUP($A56,[1]Detail!$A$3:$I$1500,6,0)</f>
        <v>SCREENS</v>
      </c>
      <c r="G56" s="16">
        <f>VLOOKUP($A56,[1]Detail!$A$3:$I$1500,8,0)</f>
        <v>44943</v>
      </c>
      <c r="H56" s="16" t="str">
        <f>IFERROR(VLOOKUP($A56,[1]Detail!$A$3:$I$1500,9,0),"")</f>
        <v>NO RECOMMENDED SUB</v>
      </c>
    </row>
    <row r="57" spans="1:8" x14ac:dyDescent="0.45">
      <c r="A57" s="21" t="s">
        <v>514</v>
      </c>
      <c r="B57" t="str">
        <f>VLOOKUP($A57,[1]Detail!$A$3:$I$1500,2,0)</f>
        <v>F,BLUE LIGHT FILTER FOR 14 IN LAPTOPS,UN</v>
      </c>
      <c r="C57" t="str">
        <f>VLOOKUP($A57,[1]Detail!$A$3:$I$1500,3,0)</f>
        <v>Security</v>
      </c>
      <c r="D57" t="str">
        <f>VLOOKUP($A57,[1]Detail!$A$3:$I$1500,4,0)</f>
        <v>PC Security</v>
      </c>
      <c r="E57" t="str">
        <f>VLOOKUP($A57,[1]Detail!$A$3:$I$1500,5,0)</f>
        <v>SCREENS</v>
      </c>
      <c r="F57" t="str">
        <f>VLOOKUP($A57,[1]Detail!$A$3:$I$1500,6,0)</f>
        <v>SCREENS</v>
      </c>
      <c r="G57" s="16">
        <f>VLOOKUP($A57,[1]Detail!$A$3:$I$1500,8,0)</f>
        <v>44753</v>
      </c>
      <c r="H57" s="16" t="str">
        <f>IFERROR(VLOOKUP($A57,[1]Detail!$A$3:$I$1500,9,0),"")</f>
        <v/>
      </c>
    </row>
    <row r="58" spans="1:8" x14ac:dyDescent="0.45">
      <c r="A58" s="21" t="s">
        <v>515</v>
      </c>
      <c r="B58" t="str">
        <f>VLOOKUP($A58,[1]Detail!$A$3:$I$1500,2,0)</f>
        <v>F,BLU LIGHT FILTER, 15.6 IN LAPTOPS,UN</v>
      </c>
      <c r="C58" t="str">
        <f>VLOOKUP($A58,[1]Detail!$A$3:$I$1500,3,0)</f>
        <v>Security</v>
      </c>
      <c r="D58" t="str">
        <f>VLOOKUP($A58,[1]Detail!$A$3:$I$1500,4,0)</f>
        <v>PC Security</v>
      </c>
      <c r="E58" t="str">
        <f>VLOOKUP($A58,[1]Detail!$A$3:$I$1500,5,0)</f>
        <v>SCREENS</v>
      </c>
      <c r="F58" t="str">
        <f>VLOOKUP($A58,[1]Detail!$A$3:$I$1500,6,0)</f>
        <v>SCREENS</v>
      </c>
      <c r="G58" s="16">
        <f>VLOOKUP($A58,[1]Detail!$A$3:$I$1500,8,0)</f>
        <v>44753</v>
      </c>
      <c r="H58" s="16" t="str">
        <f>IFERROR(VLOOKUP($A58,[1]Detail!$A$3:$I$1500,9,0),"")</f>
        <v/>
      </c>
    </row>
    <row r="59" spans="1:8" x14ac:dyDescent="0.45">
      <c r="A59" s="21" t="s">
        <v>936</v>
      </c>
      <c r="B59" t="str">
        <f>VLOOKUP($A59,[1]Detail!$A$3:$I$1500,2,0)</f>
        <v>F,BLU LGHT FILTER, LENOVO THINKPAD X,UN</v>
      </c>
      <c r="C59" t="str">
        <f>VLOOKUP($A59,[1]Detail!$A$3:$I$1500,3,0)</f>
        <v>Security</v>
      </c>
      <c r="D59" t="str">
        <f>VLOOKUP($A59,[1]Detail!$A$3:$I$1500,4,0)</f>
        <v>PC Security</v>
      </c>
      <c r="E59" t="str">
        <f>VLOOKUP($A59,[1]Detail!$A$3:$I$1500,5,0)</f>
        <v>SCREENS</v>
      </c>
      <c r="F59" t="str">
        <f>VLOOKUP($A59,[1]Detail!$A$3:$I$1500,6,0)</f>
        <v>SCREENS</v>
      </c>
      <c r="G59" s="16">
        <f>VLOOKUP($A59,[1]Detail!$A$3:$I$1500,8,0)</f>
        <v>45562</v>
      </c>
      <c r="H59" s="16" t="str">
        <f>IFERROR(VLOOKUP($A59,[1]Detail!$A$3:$I$1500,9,0),"")</f>
        <v>NO RECOMMENDED SUB</v>
      </c>
    </row>
    <row r="60" spans="1:8" x14ac:dyDescent="0.45">
      <c r="A60" s="21" t="s">
        <v>409</v>
      </c>
      <c r="B60" t="str">
        <f>VLOOKUP($A60,[1]Detail!$A$3:$I$1500,2,0)</f>
        <v>F,UV MONITOR STAND BLACK,UN</v>
      </c>
      <c r="C60" t="str">
        <f>VLOOKUP($A60,[1]Detail!$A$3:$I$1500,3,0)</f>
        <v>Ergonomics</v>
      </c>
      <c r="D60" t="str">
        <f>VLOOKUP($A60,[1]Detail!$A$3:$I$1500,4,0)</f>
        <v>Monitor Accessories</v>
      </c>
      <c r="E60" t="str">
        <f>VLOOKUP($A60,[1]Detail!$A$3:$I$1500,5,0)</f>
        <v>Stands</v>
      </c>
      <c r="F60" t="str">
        <f>VLOOKUP($A60,[1]Detail!$A$3:$I$1500,6,0)</f>
        <v>Stands</v>
      </c>
      <c r="G60" s="16">
        <f>VLOOKUP($A60,[1]Detail!$A$3:$I$1500,8,0)</f>
        <v>45652</v>
      </c>
      <c r="H60" s="16" t="str">
        <f>IFERROR(VLOOKUP($A60,[1]Detail!$A$3:$I$1500,9,0),"")</f>
        <v>NO RECOMMENDED SUB</v>
      </c>
    </row>
    <row r="61" spans="1:8" x14ac:dyDescent="0.45">
      <c r="A61" s="21" t="s">
        <v>465</v>
      </c>
      <c r="B61" t="str">
        <f>VLOOKUP($A61,[1]Detail!$A$3:$I$1500,2,0)</f>
        <v>WarmView™ Wellness Monitor Stand with Ceramic Heater</v>
      </c>
      <c r="C61" t="str">
        <f>VLOOKUP($A61,[1]Detail!$A$3:$I$1500,3,0)</f>
        <v>Ergonomics</v>
      </c>
      <c r="D61" t="str">
        <f>VLOOKUP($A61,[1]Detail!$A$3:$I$1500,4,0)</f>
        <v>Monitor Accessories</v>
      </c>
      <c r="E61" t="str">
        <f>VLOOKUP($A61,[1]Detail!$A$3:$I$1500,5,0)</f>
        <v>Stands</v>
      </c>
      <c r="F61" t="str">
        <f>VLOOKUP($A61,[1]Detail!$A$3:$I$1500,6,0)</f>
        <v>Stands</v>
      </c>
      <c r="G61" s="16">
        <f>VLOOKUP($A61,[1]Detail!$A$3:$I$1500,8,0)</f>
        <v>44868</v>
      </c>
      <c r="H61" s="16" t="str">
        <f>IFERROR(VLOOKUP($A61,[1]Detail!$A$3:$I$1500,9,0),"")</f>
        <v>NO RECOMMENDED SUB</v>
      </c>
    </row>
    <row r="62" spans="1:8" x14ac:dyDescent="0.45">
      <c r="A62" s="21" t="s">
        <v>466</v>
      </c>
      <c r="B62" t="str">
        <f>VLOOKUP($A62,[1]Detail!$A$3:$I$1500,2,0)</f>
        <v>WarmView™ Heater</v>
      </c>
      <c r="C62" t="str">
        <f>VLOOKUP($A62,[1]Detail!$A$3:$I$1500,3,0)</f>
        <v>Ergonomics</v>
      </c>
      <c r="D62" t="str">
        <f>VLOOKUP($A62,[1]Detail!$A$3:$I$1500,4,0)</f>
        <v>Monitor Accessories</v>
      </c>
      <c r="E62" t="str">
        <f>VLOOKUP($A62,[1]Detail!$A$3:$I$1500,5,0)</f>
        <v>Stands</v>
      </c>
      <c r="F62" t="str">
        <f>VLOOKUP($A62,[1]Detail!$A$3:$I$1500,6,0)</f>
        <v>Stands</v>
      </c>
      <c r="G62" s="16">
        <f>VLOOKUP($A62,[1]Detail!$A$3:$I$1500,8,0)</f>
        <v>45639</v>
      </c>
      <c r="H62" s="16" t="str">
        <f>IFERROR(VLOOKUP($A62,[1]Detail!$A$3:$I$1500,9,0),"")</f>
        <v/>
      </c>
    </row>
    <row r="63" spans="1:8" x14ac:dyDescent="0.45">
      <c r="A63" s="21" t="s">
        <v>450</v>
      </c>
      <c r="B63" t="str">
        <f>VLOOKUP($A63,[1]Detail!$A$3:$I$1500,2,0)</f>
        <v>SmartFit™ Monitor Stand with Drawer</v>
      </c>
      <c r="C63" t="str">
        <f>VLOOKUP($A63,[1]Detail!$A$3:$I$1500,3,0)</f>
        <v>Ergonomics</v>
      </c>
      <c r="D63" t="str">
        <f>VLOOKUP($A63,[1]Detail!$A$3:$I$1500,4,0)</f>
        <v>Monitor Accessories</v>
      </c>
      <c r="E63" t="str">
        <f>VLOOKUP($A63,[1]Detail!$A$3:$I$1500,5,0)</f>
        <v>Stands</v>
      </c>
      <c r="F63" t="str">
        <f>VLOOKUP($A63,[1]Detail!$A$3:$I$1500,6,0)</f>
        <v>Stands</v>
      </c>
      <c r="G63" s="16">
        <f>VLOOKUP($A63,[1]Detail!$A$3:$I$1500,8,0)</f>
        <v>44196</v>
      </c>
      <c r="H63" s="16" t="str">
        <f>IFERROR(VLOOKUP($A63,[1]Detail!$A$3:$I$1500,9,0),"")</f>
        <v>K58300WW, REC SUB</v>
      </c>
    </row>
    <row r="64" spans="1:8" x14ac:dyDescent="0.45">
      <c r="A64" s="21" t="s">
        <v>997</v>
      </c>
      <c r="B64" t="str">
        <f>VLOOKUP($A64,[1]Detail!$A$3:$I$1500,2,0)</f>
        <v>CoolView™ Wellness Monitor Stand with Desk Fan</v>
      </c>
      <c r="C64" t="str">
        <f>VLOOKUP($A64,[1]Detail!$A$3:$I$1500,3,0)</f>
        <v>Ergonomics</v>
      </c>
      <c r="D64" t="str">
        <f>VLOOKUP($A64,[1]Detail!$A$3:$I$1500,4,0)</f>
        <v>Monitor Accessories</v>
      </c>
      <c r="E64" t="str">
        <f>VLOOKUP($A64,[1]Detail!$A$3:$I$1500,5,0)</f>
        <v>Stands</v>
      </c>
      <c r="F64" t="str">
        <f>VLOOKUP($A64,[1]Detail!$A$3:$I$1500,6,0)</f>
        <v>Stands</v>
      </c>
      <c r="G64" s="16">
        <f>VLOOKUP($A64,[1]Detail!$A$3:$I$1500,8,0)</f>
        <v>45768</v>
      </c>
      <c r="H64" s="16" t="str">
        <f>IFERROR(VLOOKUP($A64,[1]Detail!$A$3:$I$1500,9,0),"")</f>
        <v>K72426AMA, REC SUB</v>
      </c>
    </row>
    <row r="65" spans="1:8" x14ac:dyDescent="0.45">
      <c r="A65" s="21" t="s">
        <v>516</v>
      </c>
      <c r="B65" t="str">
        <f>VLOOKUP($A65,[1]Detail!$A$3:$I$1500,2,0)</f>
        <v>F,SMARTFIT ONE TCH ARM SINGLE MONITOR,UN</v>
      </c>
      <c r="C65" t="str">
        <f>VLOOKUP($A65,[1]Detail!$A$3:$I$1500,3,0)</f>
        <v>Ergonomics</v>
      </c>
      <c r="D65" t="str">
        <f>VLOOKUP($A65,[1]Detail!$A$3:$I$1500,4,0)</f>
        <v>Monitor Accessories</v>
      </c>
      <c r="E65" t="str">
        <f>VLOOKUP($A65,[1]Detail!$A$3:$I$1500,5,0)</f>
        <v>Arms</v>
      </c>
      <c r="F65" t="str">
        <f>VLOOKUP($A65,[1]Detail!$A$3:$I$1500,6,0)</f>
        <v>Arms</v>
      </c>
      <c r="G65" s="16">
        <f>VLOOKUP($A65,[1]Detail!$A$3:$I$1500,8,0)</f>
        <v>44868</v>
      </c>
      <c r="H65" s="16" t="str">
        <f>IFERROR(VLOOKUP($A65,[1]Detail!$A$3:$I$1500,9,0),"")</f>
        <v>NO RECOMMENDED SUB</v>
      </c>
    </row>
    <row r="66" spans="1:8" x14ac:dyDescent="0.45">
      <c r="A66" s="21" t="s">
        <v>517</v>
      </c>
      <c r="B66" t="str">
        <f>VLOOKUP($A66,[1]Detail!$A$3:$I$1500,2,0)</f>
        <v>F,SMARTFIT ONE TOUCH ARM DUAL MONITOR,UN</v>
      </c>
      <c r="C66" t="str">
        <f>VLOOKUP($A66,[1]Detail!$A$3:$I$1500,3,0)</f>
        <v>Ergonomics</v>
      </c>
      <c r="D66" t="str">
        <f>VLOOKUP($A66,[1]Detail!$A$3:$I$1500,4,0)</f>
        <v>Monitor Accessories</v>
      </c>
      <c r="E66" t="str">
        <f>VLOOKUP($A66,[1]Detail!$A$3:$I$1500,5,0)</f>
        <v>Arms</v>
      </c>
      <c r="F66" t="str">
        <f>VLOOKUP($A66,[1]Detail!$A$3:$I$1500,6,0)</f>
        <v>Arms</v>
      </c>
      <c r="G66" s="16">
        <f>VLOOKUP($A66,[1]Detail!$A$3:$I$1500,8,0)</f>
        <v>44868</v>
      </c>
      <c r="H66" s="16" t="str">
        <f>IFERROR(VLOOKUP($A66,[1]Detail!$A$3:$I$1500,9,0),"")</f>
        <v>NO RECOMMENDED SUB</v>
      </c>
    </row>
    <row r="67" spans="1:8" x14ac:dyDescent="0.45">
      <c r="A67" s="21" t="s">
        <v>54</v>
      </c>
      <c r="B67" t="str">
        <f>VLOOKUP($A67,[1]Detail!$A$3:$I$1500,2,0)</f>
        <v>F,ORGANIZING MONITOR STAND, BLACK,UN</v>
      </c>
      <c r="C67" t="str">
        <f>VLOOKUP($A67,[1]Detail!$A$3:$I$1500,3,0)</f>
        <v>Ergonomics</v>
      </c>
      <c r="D67" t="str">
        <f>VLOOKUP($A67,[1]Detail!$A$3:$I$1500,4,0)</f>
        <v>Monitor Accessories</v>
      </c>
      <c r="E67" t="str">
        <f>VLOOKUP($A67,[1]Detail!$A$3:$I$1500,5,0)</f>
        <v>Stands</v>
      </c>
      <c r="F67" t="str">
        <f>VLOOKUP($A67,[1]Detail!$A$3:$I$1500,6,0)</f>
        <v>Stands</v>
      </c>
      <c r="G67" s="16">
        <f>VLOOKUP($A67,[1]Detail!$A$3:$I$1500,8,0)</f>
        <v>45709</v>
      </c>
      <c r="H67" s="16" t="str">
        <f>IFERROR(VLOOKUP($A67,[1]Detail!$A$3:$I$1500,9,0),"")</f>
        <v>NO RECOMMENDED SUB</v>
      </c>
    </row>
    <row r="68" spans="1:8" x14ac:dyDescent="0.45">
      <c r="A68" s="21" t="s">
        <v>410</v>
      </c>
      <c r="B68" t="str">
        <f>VLOOKUP($A68,[1]Detail!$A$3:$I$1500,2,0)</f>
        <v>Rocking Foot Rest</v>
      </c>
      <c r="C68" t="str">
        <f>VLOOKUP($A68,[1]Detail!$A$3:$I$1500,3,0)</f>
        <v>Ergonomics</v>
      </c>
      <c r="D68" t="str">
        <f>VLOOKUP($A68,[1]Detail!$A$3:$I$1500,4,0)</f>
        <v>Foot Rests</v>
      </c>
      <c r="E68" t="str">
        <f>VLOOKUP($A68,[1]Detail!$A$3:$I$1500,5,0)</f>
        <v>Foot Rests</v>
      </c>
      <c r="F68" t="str">
        <f>VLOOKUP($A68,[1]Detail!$A$3:$I$1500,6,0)</f>
        <v>Foot Rests</v>
      </c>
      <c r="G68" s="16">
        <f>VLOOKUP($A68,[1]Detail!$A$3:$I$1500,8,0)</f>
        <v>45932</v>
      </c>
      <c r="H68" s="16" t="str">
        <f>IFERROR(VLOOKUP($A68,[1]Detail!$A$3:$I$1500,9,0),"")</f>
        <v>NO RECOMMENDED SUB</v>
      </c>
    </row>
    <row r="69" spans="1:8" x14ac:dyDescent="0.45">
      <c r="A69" s="21" t="s">
        <v>467</v>
      </c>
      <c r="B69" t="str">
        <f>VLOOKUP($A69,[1]Detail!$A$3:$I$1500,2,0)</f>
        <v>F,DSKTOP CMFRT W SMRTFIT,UN</v>
      </c>
      <c r="C69" t="str">
        <f>VLOOKUP($A69,[1]Detail!$A$3:$I$1500,3,0)</f>
        <v>Ergonomics</v>
      </c>
      <c r="D69" t="str">
        <f>VLOOKUP($A69,[1]Detail!$A$3:$I$1500,4,0)</f>
        <v>Keyboard Accessories</v>
      </c>
      <c r="E69" t="str">
        <f>VLOOKUP($A69,[1]Detail!$A$3:$I$1500,5,0)</f>
        <v>Drawer</v>
      </c>
      <c r="F69" t="str">
        <f>VLOOKUP($A69,[1]Detail!$A$3:$I$1500,6,0)</f>
        <v>Drawer</v>
      </c>
      <c r="G69" s="16">
        <f>VLOOKUP($A69,[1]Detail!$A$3:$I$1500,8,0)</f>
        <v>45821</v>
      </c>
      <c r="H69" s="16" t="str">
        <f>IFERROR(VLOOKUP($A69,[1]Detail!$A$3:$I$1500,9,0),"")</f>
        <v>K72337WW, REC SUB</v>
      </c>
    </row>
    <row r="70" spans="1:8" x14ac:dyDescent="0.45">
      <c r="A70" s="21" t="s">
        <v>183</v>
      </c>
      <c r="B70" t="str">
        <f>VLOOKUP($A70,[1]Detail!$A$3:$I$1500,2,0)</f>
        <v>F,FLAT PANEL MONITOR STD W SMRTFIT,UN</v>
      </c>
      <c r="C70" t="str">
        <f>VLOOKUP($A70,[1]Detail!$A$3:$I$1500,3,0)</f>
        <v>Ergonomics</v>
      </c>
      <c r="D70" t="str">
        <f>VLOOKUP($A70,[1]Detail!$A$3:$I$1500,4,0)</f>
        <v>Monitor Accessories</v>
      </c>
      <c r="E70" t="str">
        <f>VLOOKUP($A70,[1]Detail!$A$3:$I$1500,5,0)</f>
        <v>Stands</v>
      </c>
      <c r="F70" t="str">
        <f>VLOOKUP($A70,[1]Detail!$A$3:$I$1500,6,0)</f>
        <v>Stands</v>
      </c>
      <c r="G70" s="16">
        <f>VLOOKUP($A70,[1]Detail!$A$3:$I$1500,8,0)</f>
        <v>45639</v>
      </c>
      <c r="H70" s="16" t="str">
        <f>IFERROR(VLOOKUP($A70,[1]Detail!$A$3:$I$1500,9,0),"")</f>
        <v>NO RECOMMENDED SUB</v>
      </c>
    </row>
    <row r="71" spans="1:8" x14ac:dyDescent="0.45">
      <c r="A71" s="21" t="s">
        <v>184</v>
      </c>
      <c r="B71" t="str">
        <f>VLOOKUP($A71,[1]Detail!$A$3:$I$1500,2,0)</f>
        <v>SmartFit™ Spin2™ Monitor Stand — Gray (K60049USAF)</v>
      </c>
      <c r="C71" t="str">
        <f>VLOOKUP($A71,[1]Detail!$A$3:$I$1500,3,0)</f>
        <v>Ergonomics</v>
      </c>
      <c r="D71" t="str">
        <f>VLOOKUP($A71,[1]Detail!$A$3:$I$1500,4,0)</f>
        <v>Monitor Accessories</v>
      </c>
      <c r="E71" t="str">
        <f>VLOOKUP($A71,[1]Detail!$A$3:$I$1500,5,0)</f>
        <v>Stands</v>
      </c>
      <c r="F71" t="str">
        <f>VLOOKUP($A71,[1]Detail!$A$3:$I$1500,6,0)</f>
        <v>Stands</v>
      </c>
      <c r="G71" s="16">
        <f>VLOOKUP($A71,[1]Detail!$A$3:$I$1500,8,0)</f>
        <v>45652</v>
      </c>
      <c r="H71" s="16" t="str">
        <f>IFERROR(VLOOKUP($A71,[1]Detail!$A$3:$I$1500,9,0),"")</f>
        <v>NO RECOMMENDED SUB</v>
      </c>
    </row>
    <row r="72" spans="1:8" x14ac:dyDescent="0.45">
      <c r="A72" s="21" t="s">
        <v>383</v>
      </c>
      <c r="B72" t="str">
        <f>VLOOKUP($A72,[1]Detail!$A$3:$I$1500,2,0)</f>
        <v>Universal Sleeve - 15.6"/39.6 cm - Black</v>
      </c>
      <c r="C72" t="str">
        <f>VLOOKUP($A72,[1]Detail!$A$3:$I$1500,3,0)</f>
        <v>Other Computer Accessories</v>
      </c>
      <c r="D72" t="str">
        <f>VLOOKUP($A72,[1]Detail!$A$3:$I$1500,4,0)</f>
        <v>Laptop Cases</v>
      </c>
      <c r="E72" t="str">
        <f>VLOOKUP($A72,[1]Detail!$A$3:$I$1500,5,0)</f>
        <v>Laptop Sleeves</v>
      </c>
      <c r="F72" t="str">
        <f>VLOOKUP($A72,[1]Detail!$A$3:$I$1500,6,0)</f>
        <v>Laptop Sleeves</v>
      </c>
      <c r="G72" s="16">
        <f>VLOOKUP($A72,[1]Detail!$A$3:$I$1500,8,0)</f>
        <v>45709</v>
      </c>
      <c r="H72" s="16" t="str">
        <f>IFERROR(VLOOKUP($A72,[1]Detail!$A$3:$I$1500,9,0),"")</f>
        <v>K60395WW, DIR REP</v>
      </c>
    </row>
    <row r="73" spans="1:8" x14ac:dyDescent="0.45">
      <c r="A73" s="21" t="s">
        <v>412</v>
      </c>
      <c r="B73" t="str">
        <f>VLOOKUP($A73,[1]Detail!$A$3:$I$1500,2,0)</f>
        <v>F,12 IN ECO FRIENDLY LAPTOP SLEEVE,UN</v>
      </c>
      <c r="C73" t="str">
        <f>VLOOKUP($A73,[1]Detail!$A$3:$I$1500,3,0)</f>
        <v>Other Computer Accessories</v>
      </c>
      <c r="D73" t="str">
        <f>VLOOKUP($A73,[1]Detail!$A$3:$I$1500,4,0)</f>
        <v>Laptop Cases</v>
      </c>
      <c r="E73" t="str">
        <f>VLOOKUP($A73,[1]Detail!$A$3:$I$1500,5,0)</f>
        <v>Laptop Sleeves</v>
      </c>
      <c r="F73" t="str">
        <f>VLOOKUP($A73,[1]Detail!$A$3:$I$1500,6,0)</f>
        <v>Laptop Sleeves</v>
      </c>
      <c r="G73" s="16" t="str">
        <f>VLOOKUP($A73,[1]Detail!$A$3:$I$1500,8,0)</f>
        <v/>
      </c>
      <c r="H73" s="16" t="str">
        <f>IFERROR(VLOOKUP($A73,[1]Detail!$A$3:$I$1500,9,0),"")</f>
        <v/>
      </c>
    </row>
    <row r="74" spans="1:8" x14ac:dyDescent="0.45">
      <c r="A74" s="21" t="s">
        <v>413</v>
      </c>
      <c r="B74" t="str">
        <f>VLOOKUP($A74,[1]Detail!$A$3:$I$1500,2,0)</f>
        <v>F,14 IN ECO FRIENDLY LAPTOP SLEEVE,UN</v>
      </c>
      <c r="C74" t="str">
        <f>VLOOKUP($A74,[1]Detail!$A$3:$I$1500,3,0)</f>
        <v>Other Computer Accessories</v>
      </c>
      <c r="D74" t="str">
        <f>VLOOKUP($A74,[1]Detail!$A$3:$I$1500,4,0)</f>
        <v>Laptop Cases</v>
      </c>
      <c r="E74" t="str">
        <f>VLOOKUP($A74,[1]Detail!$A$3:$I$1500,5,0)</f>
        <v>Laptop Sleeves</v>
      </c>
      <c r="F74" t="str">
        <f>VLOOKUP($A74,[1]Detail!$A$3:$I$1500,6,0)</f>
        <v>Laptop Sleeves</v>
      </c>
      <c r="G74" s="16">
        <f>VLOOKUP($A74,[1]Detail!$A$3:$I$1500,8,0)</f>
        <v>45476</v>
      </c>
      <c r="H74" s="16" t="str">
        <f>IFERROR(VLOOKUP($A74,[1]Detail!$A$3:$I$1500,9,0),"")</f>
        <v>K60394WW, REC SUB</v>
      </c>
    </row>
    <row r="75" spans="1:8" x14ac:dyDescent="0.45">
      <c r="A75" s="21" t="s">
        <v>185</v>
      </c>
      <c r="B75" t="str">
        <f>VLOOKUP($A75,[1]Detail!$A$3:$I$1500,2,0)</f>
        <v>SmartFit™ Easy Riser™ Laptop Cooling Stand — Gray</v>
      </c>
      <c r="C75" t="str">
        <f>VLOOKUP($A75,[1]Detail!$A$3:$I$1500,3,0)</f>
        <v>Ergonomics</v>
      </c>
      <c r="D75" t="str">
        <f>VLOOKUP($A75,[1]Detail!$A$3:$I$1500,4,0)</f>
        <v>Monitor Accessories</v>
      </c>
      <c r="E75" t="str">
        <f>VLOOKUP($A75,[1]Detail!$A$3:$I$1500,5,0)</f>
        <v>Risers</v>
      </c>
      <c r="F75" t="str">
        <f>VLOOKUP($A75,[1]Detail!$A$3:$I$1500,6,0)</f>
        <v>Laptop Risers</v>
      </c>
      <c r="G75" s="16">
        <f>VLOOKUP($A75,[1]Detail!$A$3:$I$1500,8,0)</f>
        <v>44868</v>
      </c>
      <c r="H75" s="16" t="str">
        <f>IFERROR(VLOOKUP($A75,[1]Detail!$A$3:$I$1500,9,0),"")</f>
        <v>K52788WW, REC SUB</v>
      </c>
    </row>
    <row r="76" spans="1:8" x14ac:dyDescent="0.45">
      <c r="A76" s="21" t="s">
        <v>468</v>
      </c>
      <c r="B76" t="str">
        <f>VLOOKUP($A76,[1]Detail!$A$3:$I$1500,2,0)</f>
        <v>SmartFit™Dual Monitor Arm Mount</v>
      </c>
      <c r="C76" t="str">
        <f>VLOOKUP($A76,[1]Detail!$A$3:$I$1500,3,0)</f>
        <v>Ergonomics</v>
      </c>
      <c r="D76" t="str">
        <f>VLOOKUP($A76,[1]Detail!$A$3:$I$1500,4,0)</f>
        <v>Monitor Accessories</v>
      </c>
      <c r="E76" t="str">
        <f>VLOOKUP($A76,[1]Detail!$A$3:$I$1500,5,0)</f>
        <v>Arms</v>
      </c>
      <c r="F76" t="str">
        <f>VLOOKUP($A76,[1]Detail!$A$3:$I$1500,6,0)</f>
        <v>Dual Arms</v>
      </c>
      <c r="G76" s="16">
        <f>VLOOKUP($A76,[1]Detail!$A$3:$I$1500,8,0)</f>
        <v>44616</v>
      </c>
      <c r="H76" s="16" t="str">
        <f>IFERROR(VLOOKUP($A76,[1]Detail!$A$3:$I$1500,9,0),"")</f>
        <v>K55471WW, REC SUB</v>
      </c>
    </row>
    <row r="77" spans="1:8" x14ac:dyDescent="0.45">
      <c r="A77" s="21" t="s">
        <v>187</v>
      </c>
      <c r="B77" t="str">
        <f>VLOOKUP($A77,[1]Detail!$A$3:$I$1500,2,0)</f>
        <v>Contour™ 2.0 Pro Laptop Backpack - 17"</v>
      </c>
      <c r="C77" t="str">
        <f>VLOOKUP($A77,[1]Detail!$A$3:$I$1500,3,0)</f>
        <v>Other Computer Accessories</v>
      </c>
      <c r="D77" t="str">
        <f>VLOOKUP($A77,[1]Detail!$A$3:$I$1500,4,0)</f>
        <v>Laptop Cases</v>
      </c>
      <c r="E77" t="str">
        <f>VLOOKUP($A77,[1]Detail!$A$3:$I$1500,5,0)</f>
        <v>Laptop Backpacks</v>
      </c>
      <c r="F77" t="str">
        <f>VLOOKUP($A77,[1]Detail!$A$3:$I$1500,6,0)</f>
        <v>Laptop Backpacks</v>
      </c>
      <c r="G77" s="16">
        <f>VLOOKUP($A77,[1]Detail!$A$3:$I$1500,8,0)</f>
        <v>45709</v>
      </c>
      <c r="H77" s="16" t="str">
        <f>IFERROR(VLOOKUP($A77,[1]Detail!$A$3:$I$1500,9,0),"")</f>
        <v>NO RECOMMENDED SUB</v>
      </c>
    </row>
    <row r="78" spans="1:8" x14ac:dyDescent="0.45">
      <c r="A78" s="21" t="s">
        <v>188</v>
      </c>
      <c r="B78" t="str">
        <f>VLOOKUP($A78,[1]Detail!$A$3:$I$1500,2,0)</f>
        <v>Contour™ 2.0 Business Laptop Backpack - 15.6"</v>
      </c>
      <c r="C78" t="str">
        <f>VLOOKUP($A78,[1]Detail!$A$3:$I$1500,3,0)</f>
        <v>Other Computer Accessories</v>
      </c>
      <c r="D78" t="str">
        <f>VLOOKUP($A78,[1]Detail!$A$3:$I$1500,4,0)</f>
        <v>Laptop Cases</v>
      </c>
      <c r="E78" t="str">
        <f>VLOOKUP($A78,[1]Detail!$A$3:$I$1500,5,0)</f>
        <v>Laptop Backpacks</v>
      </c>
      <c r="F78" t="str">
        <f>VLOOKUP($A78,[1]Detail!$A$3:$I$1500,6,0)</f>
        <v>Laptop Backpacks</v>
      </c>
      <c r="G78" s="16">
        <f>VLOOKUP($A78,[1]Detail!$A$3:$I$1500,8,0)</f>
        <v>45709</v>
      </c>
      <c r="H78" s="16" t="str">
        <f>IFERROR(VLOOKUP($A78,[1]Detail!$A$3:$I$1500,9,0),"")</f>
        <v>K62238B, DIR REP</v>
      </c>
    </row>
    <row r="79" spans="1:8" x14ac:dyDescent="0.45">
      <c r="A79" s="21" t="s">
        <v>191</v>
      </c>
      <c r="B79" t="str">
        <f>VLOOKUP($A79,[1]Detail!$A$3:$I$1500,2,0)</f>
        <v>Contour™ 2.0 Pro Overnight Laptop Spinner — 17”</v>
      </c>
      <c r="C79" t="str">
        <f>VLOOKUP($A79,[1]Detail!$A$3:$I$1500,3,0)</f>
        <v>Other Computer Accessories</v>
      </c>
      <c r="D79" t="str">
        <f>VLOOKUP($A79,[1]Detail!$A$3:$I$1500,4,0)</f>
        <v>Laptop Cases</v>
      </c>
      <c r="E79" t="str">
        <f>VLOOKUP($A79,[1]Detail!$A$3:$I$1500,5,0)</f>
        <v>Laptop Rollers</v>
      </c>
      <c r="F79" t="str">
        <f>VLOOKUP($A79,[1]Detail!$A$3:$I$1500,6,0)</f>
        <v>Laptop Rollers</v>
      </c>
      <c r="G79" s="16">
        <f>VLOOKUP($A79,[1]Detail!$A$3:$I$1500,8,0)</f>
        <v>45183</v>
      </c>
      <c r="H79" s="16" t="str">
        <f>IFERROR(VLOOKUP($A79,[1]Detail!$A$3:$I$1500,9,0),"")</f>
        <v>NO RECOMMENDED SUB</v>
      </c>
    </row>
    <row r="80" spans="1:8" x14ac:dyDescent="0.45">
      <c r="A80" s="21" t="s">
        <v>195</v>
      </c>
      <c r="B80" t="str">
        <f>VLOOKUP($A80,[1]Detail!$A$3:$I$1500,2,0)</f>
        <v>Contour™ 2.0 Pro Laptop Briefcase — 17"</v>
      </c>
      <c r="C80" t="str">
        <f>VLOOKUP($A80,[1]Detail!$A$3:$I$1500,3,0)</f>
        <v>Other Computer Accessories</v>
      </c>
      <c r="D80" t="str">
        <f>VLOOKUP($A80,[1]Detail!$A$3:$I$1500,4,0)</f>
        <v>Laptop Cases</v>
      </c>
      <c r="E80" t="str">
        <f>VLOOKUP($A80,[1]Detail!$A$3:$I$1500,5,0)</f>
        <v>Traditional Laptop Carry Cases</v>
      </c>
      <c r="F80" t="str">
        <f>VLOOKUP($A80,[1]Detail!$A$3:$I$1500,6,0)</f>
        <v>Traditional Laptop Carry Cases</v>
      </c>
      <c r="G80" s="16">
        <f>VLOOKUP($A80,[1]Detail!$A$3:$I$1500,8,0)</f>
        <v>44964</v>
      </c>
      <c r="H80" s="16" t="str">
        <f>IFERROR(VLOOKUP($A80,[1]Detail!$A$3:$I$1500,9,0),"")</f>
        <v>NO RECOMMENDED SUB</v>
      </c>
    </row>
    <row r="81" spans="1:8" x14ac:dyDescent="0.45">
      <c r="A81" s="21" t="s">
        <v>560</v>
      </c>
      <c r="B81" t="str">
        <f>VLOOKUP($A81,[1]Detail!$A$3:$I$1500,2,0)</f>
        <v>F,SLIM COMBO NANO SLOT SRL 25PK,UN</v>
      </c>
      <c r="C81" t="str">
        <f>VLOOKUP($A81,[1]Detail!$A$3:$I$1500,3,0)</f>
        <v>Security</v>
      </c>
      <c r="D81" t="str">
        <f>VLOOKUP($A81,[1]Detail!$A$3:$I$1500,4,0)</f>
        <v>PC Security</v>
      </c>
      <c r="E81" t="str">
        <f>VLOOKUP($A81,[1]Detail!$A$3:$I$1500,5,0)</f>
        <v>Combination Locks</v>
      </c>
      <c r="F81" t="str">
        <f>VLOOKUP($A81,[1]Detail!$A$3:$I$1500,6,0)</f>
        <v>Serialized</v>
      </c>
      <c r="G81" s="16">
        <f>VLOOKUP($A81,[1]Detail!$A$3:$I$1500,8,0)</f>
        <v>44974</v>
      </c>
      <c r="H81" s="16" t="str">
        <f>IFERROR(VLOOKUP($A81,[1]Detail!$A$3:$I$1500,9,0),"")</f>
        <v>NO RECOMMENDED SUB</v>
      </c>
    </row>
    <row r="82" spans="1:8" x14ac:dyDescent="0.45">
      <c r="A82" s="21" t="s">
        <v>204</v>
      </c>
      <c r="B82" t="str">
        <f>VLOOKUP($A82,[1]Detail!$A$3:$I$1500,2,0)</f>
        <v>SmartFit™ Extended Monitor Arm Mount</v>
      </c>
      <c r="C82" t="str">
        <f>VLOOKUP($A82,[1]Detail!$A$3:$I$1500,3,0)</f>
        <v>Ergonomics</v>
      </c>
      <c r="D82" t="str">
        <f>VLOOKUP($A82,[1]Detail!$A$3:$I$1500,4,0)</f>
        <v>Monitor Accessories</v>
      </c>
      <c r="E82" t="str">
        <f>VLOOKUP($A82,[1]Detail!$A$3:$I$1500,5,0)</f>
        <v>Arms</v>
      </c>
      <c r="F82" t="str">
        <f>VLOOKUP($A82,[1]Detail!$A$3:$I$1500,6,0)</f>
        <v>Single Arms</v>
      </c>
      <c r="G82" s="16">
        <f>VLOOKUP($A82,[1]Detail!$A$3:$I$1500,8,0)</f>
        <v>45639</v>
      </c>
      <c r="H82" s="16" t="str">
        <f>IFERROR(VLOOKUP($A82,[1]Detail!$A$3:$I$1500,9,0),"")</f>
        <v>K55470WW, REC SUB</v>
      </c>
    </row>
    <row r="83" spans="1:8" x14ac:dyDescent="0.45">
      <c r="A83" s="21" t="s">
        <v>209</v>
      </c>
      <c r="B83" t="str">
        <f>VLOOKUP($A83,[1]Detail!$A$3:$I$1500,2,0)</f>
        <v>F,PREMIUM IN-LINE BK/COPY HOLDR,UN</v>
      </c>
      <c r="C83" t="str">
        <f>VLOOKUP($A83,[1]Detail!$A$3:$I$1500,3,0)</f>
        <v>Ergonomics</v>
      </c>
      <c r="D83" t="str">
        <f>VLOOKUP($A83,[1]Detail!$A$3:$I$1500,4,0)</f>
        <v>Copy Holder</v>
      </c>
      <c r="E83" t="str">
        <f>VLOOKUP($A83,[1]Detail!$A$3:$I$1500,5,0)</f>
        <v>Copy Holder</v>
      </c>
      <c r="F83" t="str">
        <f>VLOOKUP($A83,[1]Detail!$A$3:$I$1500,6,0)</f>
        <v>Copy Holder</v>
      </c>
      <c r="G83" s="16">
        <f>VLOOKUP($A83,[1]Detail!$A$3:$I$1500,8,0)</f>
        <v>45475</v>
      </c>
      <c r="H83" s="16" t="str">
        <f>IFERROR(VLOOKUP($A83,[1]Detail!$A$3:$I$1500,9,0),"")</f>
        <v>NO RECOMMENDED SUB</v>
      </c>
    </row>
    <row r="84" spans="1:8" x14ac:dyDescent="0.45">
      <c r="A84" s="21" t="s">
        <v>75</v>
      </c>
      <c r="B84" t="str">
        <f>VLOOKUP($A84,[1]Detail!$A$3:$I$1500,2,0)</f>
        <v>Duo Gel Keyboard Wrist Rest — Gray</v>
      </c>
      <c r="C84" t="str">
        <f>VLOOKUP($A84,[1]Detail!$A$3:$I$1500,3,0)</f>
        <v>Ergonomics</v>
      </c>
      <c r="D84" t="str">
        <f>VLOOKUP($A84,[1]Detail!$A$3:$I$1500,4,0)</f>
        <v>Wrist Rests</v>
      </c>
      <c r="E84" t="str">
        <f>VLOOKUP($A84,[1]Detail!$A$3:$I$1500,5,0)</f>
        <v>Keyboard Wrist Rest</v>
      </c>
      <c r="F84" t="str">
        <f>VLOOKUP($A84,[1]Detail!$A$3:$I$1500,6,0)</f>
        <v>Keyboard Wrist Rest</v>
      </c>
      <c r="G84" s="16">
        <f>VLOOKUP($A84,[1]Detail!$A$3:$I$1500,8,0)</f>
        <v>45860</v>
      </c>
      <c r="H84" s="16" t="str">
        <f>IFERROR(VLOOKUP($A84,[1]Detail!$A$3:$I$1500,9,0),"")</f>
        <v>K62395USA, DIR REP</v>
      </c>
    </row>
    <row r="85" spans="1:8" x14ac:dyDescent="0.45">
      <c r="A85" s="21" t="s">
        <v>217</v>
      </c>
      <c r="B85" t="str">
        <f>VLOOKUP($A85,[1]Detail!$A$3:$I$1500,2,0)</f>
        <v>Simply Portable SP40 Classic Laptop Case - 15.6"/39.6cm - Black</v>
      </c>
      <c r="C85" t="str">
        <f>VLOOKUP($A85,[1]Detail!$A$3:$I$1500,3,0)</f>
        <v>Other Computer Accessories</v>
      </c>
      <c r="D85" t="str">
        <f>VLOOKUP($A85,[1]Detail!$A$3:$I$1500,4,0)</f>
        <v>Laptop Cases</v>
      </c>
      <c r="E85" t="str">
        <f>VLOOKUP($A85,[1]Detail!$A$3:$I$1500,5,0)</f>
        <v>Traditional Laptop Carry Cases</v>
      </c>
      <c r="F85" t="str">
        <f>VLOOKUP($A85,[1]Detail!$A$3:$I$1500,6,0)</f>
        <v>Traditional Laptop Carry Cases</v>
      </c>
      <c r="G85" s="16">
        <f>VLOOKUP($A85,[1]Detail!$A$3:$I$1500,8,0)</f>
        <v>44964</v>
      </c>
      <c r="H85" s="16" t="str">
        <f>IFERROR(VLOOKUP($A85,[1]Detail!$A$3:$I$1500,9,0),"")</f>
        <v>K62560USA, REC SUB</v>
      </c>
    </row>
    <row r="86" spans="1:8" x14ac:dyDescent="0.45">
      <c r="A86" s="21" t="s">
        <v>219</v>
      </c>
      <c r="B86" t="str">
        <f>VLOOKUP($A86,[1]Detail!$A$3:$I$1500,2,0)</f>
        <v>Triple Trek™ Ultrabook™ Optimized Backpack - 14"/35.6cm - Black</v>
      </c>
      <c r="C86" t="str">
        <f>VLOOKUP($A86,[1]Detail!$A$3:$I$1500,3,0)</f>
        <v>Other Computer Accessories</v>
      </c>
      <c r="D86" t="str">
        <f>VLOOKUP($A86,[1]Detail!$A$3:$I$1500,4,0)</f>
        <v>Laptop Cases</v>
      </c>
      <c r="E86" t="str">
        <f>VLOOKUP($A86,[1]Detail!$A$3:$I$1500,5,0)</f>
        <v>Laptop Backpacks</v>
      </c>
      <c r="F86" t="str">
        <f>VLOOKUP($A86,[1]Detail!$A$3:$I$1500,6,0)</f>
        <v>Laptop Backpacks</v>
      </c>
      <c r="G86" s="16">
        <f>VLOOKUP($A86,[1]Detail!$A$3:$I$1500,8,0)</f>
        <v>45821</v>
      </c>
      <c r="H86" s="16" t="str">
        <f>IFERROR(VLOOKUP($A86,[1]Detail!$A$3:$I$1500,9,0),"")</f>
        <v>K62591US, DIR REP</v>
      </c>
    </row>
    <row r="87" spans="1:8" x14ac:dyDescent="0.45">
      <c r="A87" s="21" t="s">
        <v>621</v>
      </c>
      <c r="B87" t="str">
        <f>VLOOKUP($A87,[1]Detail!$A$3:$I$1500,2,0)</f>
        <v>ClickSafe® Keyed Lock for Dell® Laptops — Master Keyed</v>
      </c>
      <c r="C87" t="str">
        <f>VLOOKUP($A87,[1]Detail!$A$3:$I$1500,3,0)</f>
        <v>Security</v>
      </c>
      <c r="D87" t="str">
        <f>VLOOKUP($A87,[1]Detail!$A$3:$I$1500,4,0)</f>
        <v>PC Security</v>
      </c>
      <c r="E87" t="str">
        <f>VLOOKUP($A87,[1]Detail!$A$3:$I$1500,5,0)</f>
        <v>Keyed Locks</v>
      </c>
      <c r="F87" t="str">
        <f>VLOOKUP($A87,[1]Detail!$A$3:$I$1500,6,0)</f>
        <v>Custom Keyed</v>
      </c>
      <c r="G87" s="16">
        <f>VLOOKUP($A87,[1]Detail!$A$3:$I$1500,8,0)</f>
        <v>45709</v>
      </c>
      <c r="H87" s="16" t="str">
        <f>IFERROR(VLOOKUP($A87,[1]Detail!$A$3:$I$1500,9,0),"")</f>
        <v>K66693M, REC SUB</v>
      </c>
    </row>
    <row r="88" spans="1:8" x14ac:dyDescent="0.45">
      <c r="A88" s="21" t="s">
        <v>367</v>
      </c>
      <c r="B88" t="str">
        <f>VLOOKUP($A88,[1]Detail!$A$3:$I$1500,2,0)</f>
        <v>ClickSafe® Keyed Lock for Dell® Laptops — Supervisor Keyed</v>
      </c>
      <c r="C88" t="str">
        <f>VLOOKUP($A88,[1]Detail!$A$3:$I$1500,3,0)</f>
        <v>Security</v>
      </c>
      <c r="D88" t="str">
        <f>VLOOKUP($A88,[1]Detail!$A$3:$I$1500,4,0)</f>
        <v>PC Security</v>
      </c>
      <c r="E88" t="str">
        <f>VLOOKUP($A88,[1]Detail!$A$3:$I$1500,5,0)</f>
        <v>Keyed Locks</v>
      </c>
      <c r="F88" t="str">
        <f>VLOOKUP($A88,[1]Detail!$A$3:$I$1500,6,0)</f>
        <v>Standard Keyed</v>
      </c>
      <c r="G88" s="16">
        <f>VLOOKUP($A88,[1]Detail!$A$3:$I$1500,8,0)</f>
        <v>45821</v>
      </c>
      <c r="H88" s="16" t="str">
        <f>IFERROR(VLOOKUP($A88,[1]Detail!$A$3:$I$1500,9,0),"")</f>
        <v>K68108M, REC SUB</v>
      </c>
    </row>
    <row r="89" spans="1:8" x14ac:dyDescent="0.45">
      <c r="A89" s="21" t="s">
        <v>225</v>
      </c>
      <c r="B89" t="str">
        <f>VLOOKUP($A89,[1]Detail!$A$3:$I$1500,2,0)</f>
        <v>LM670 15.6” Laptop Tote</v>
      </c>
      <c r="C89" t="str">
        <f>VLOOKUP($A89,[1]Detail!$A$3:$I$1500,3,0)</f>
        <v>Other Computer Accessories</v>
      </c>
      <c r="D89" t="str">
        <f>VLOOKUP($A89,[1]Detail!$A$3:$I$1500,4,0)</f>
        <v>Laptop Cases</v>
      </c>
      <c r="E89" t="str">
        <f>VLOOKUP($A89,[1]Detail!$A$3:$I$1500,5,0)</f>
        <v>Traditional Laptop Carry Cases</v>
      </c>
      <c r="F89" t="str">
        <f>VLOOKUP($A89,[1]Detail!$A$3:$I$1500,6,0)</f>
        <v>Traditional Laptop Carry Cases</v>
      </c>
      <c r="G89" s="16">
        <f>VLOOKUP($A89,[1]Detail!$A$3:$I$1500,8,0)</f>
        <v>45639</v>
      </c>
      <c r="H89" s="16" t="str">
        <f>IFERROR(VLOOKUP($A89,[1]Detail!$A$3:$I$1500,9,0),"")</f>
        <v>NO RECOMMENDED SUB</v>
      </c>
    </row>
    <row r="90" spans="1:8" x14ac:dyDescent="0.45">
      <c r="A90" s="21" t="s">
        <v>226</v>
      </c>
      <c r="B90" t="str">
        <f>VLOOKUP($A90,[1]Detail!$A$3:$I$1500,2,0)</f>
        <v>SD7000 Surface Pro Docking Station - 5Gbps - DP/HDMI - Windows 10</v>
      </c>
      <c r="C90" t="str">
        <f>VLOOKUP($A90,[1]Detail!$A$3:$I$1500,3,0)</f>
        <v>Laptop Docks, Hubs &amp; Accessories</v>
      </c>
      <c r="D90" t="str">
        <f>VLOOKUP($A90,[1]Detail!$A$3:$I$1500,4,0)</f>
        <v>Desktop Docks</v>
      </c>
      <c r="E90" t="str">
        <f>VLOOKUP($A90,[1]Detail!$A$3:$I$1500,5,0)</f>
        <v>Proprietary Docks</v>
      </c>
      <c r="F90" t="str">
        <f>VLOOKUP($A90,[1]Detail!$A$3:$I$1500,6,0)</f>
        <v>Proprietary Docks</v>
      </c>
      <c r="G90" s="16">
        <f>VLOOKUP($A90,[1]Detail!$A$3:$I$1500,8,0)</f>
        <v>45694</v>
      </c>
      <c r="H90" s="16" t="str">
        <f>IFERROR(VLOOKUP($A90,[1]Detail!$A$3:$I$1500,9,0),"")</f>
        <v>NO RECOMMENDED SUB</v>
      </c>
    </row>
    <row r="91" spans="1:8" x14ac:dyDescent="0.45">
      <c r="A91" s="21" t="s">
        <v>229</v>
      </c>
      <c r="B91" t="str">
        <f>VLOOKUP($A91,[1]Detail!$A$3:$I$1500,2,0)</f>
        <v>Lock Module for SD7000 and SD6000 - Master Keyed</v>
      </c>
      <c r="C91" t="str">
        <f>VLOOKUP($A91,[1]Detail!$A$3:$I$1500,3,0)</f>
        <v>Security</v>
      </c>
      <c r="D91" t="str">
        <f>VLOOKUP($A91,[1]Detail!$A$3:$I$1500,4,0)</f>
        <v>PC Security</v>
      </c>
      <c r="E91" t="str">
        <f>VLOOKUP($A91,[1]Detail!$A$3:$I$1500,5,0)</f>
        <v>Keyed Locks</v>
      </c>
      <c r="F91" t="str">
        <f>VLOOKUP($A91,[1]Detail!$A$3:$I$1500,6,0)</f>
        <v>Standard Keyed</v>
      </c>
      <c r="G91" s="16">
        <f>VLOOKUP($A91,[1]Detail!$A$3:$I$1500,8,0)</f>
        <v>45821</v>
      </c>
      <c r="H91" s="16" t="str">
        <f>IFERROR(VLOOKUP($A91,[1]Detail!$A$3:$I$1500,9,0),"")</f>
        <v>NO RECOMMENDED SUB</v>
      </c>
    </row>
    <row r="92" spans="1:8" x14ac:dyDescent="0.45">
      <c r="A92" s="21" t="s">
        <v>469</v>
      </c>
      <c r="B92" t="str">
        <f>VLOOKUP($A92,[1]Detail!$A$3:$I$1500,2,0)</f>
        <v>NanoSaver® Combination Laptop Lock</v>
      </c>
      <c r="C92" t="str">
        <f>VLOOKUP($A92,[1]Detail!$A$3:$I$1500,3,0)</f>
        <v>Security</v>
      </c>
      <c r="D92" t="str">
        <f>VLOOKUP($A92,[1]Detail!$A$3:$I$1500,4,0)</f>
        <v>PC Security</v>
      </c>
      <c r="E92" t="str">
        <f>VLOOKUP($A92,[1]Detail!$A$3:$I$1500,5,0)</f>
        <v>Combination Locks</v>
      </c>
      <c r="F92" t="str">
        <f>VLOOKUP($A92,[1]Detail!$A$3:$I$1500,6,0)</f>
        <v>Resettable Combo</v>
      </c>
      <c r="G92" s="16">
        <f>VLOOKUP($A92,[1]Detail!$A$3:$I$1500,8,0)</f>
        <v>44868</v>
      </c>
      <c r="H92" s="16" t="str">
        <f>IFERROR(VLOOKUP($A92,[1]Detail!$A$3:$I$1500,9,0),"")</f>
        <v>K60603WW, REC SUB</v>
      </c>
    </row>
    <row r="93" spans="1:8" x14ac:dyDescent="0.45">
      <c r="A93" s="21" t="s">
        <v>231</v>
      </c>
      <c r="B93" t="str">
        <f>VLOOKUP($A93,[1]Detail!$A$3:$I$1500,2,0)</f>
        <v>F,MICROSVR TWIN NTBK LCK,UN</v>
      </c>
      <c r="C93" t="str">
        <f>VLOOKUP($A93,[1]Detail!$A$3:$I$1500,3,0)</f>
        <v>Security</v>
      </c>
      <c r="D93" t="str">
        <f>VLOOKUP($A93,[1]Detail!$A$3:$I$1500,4,0)</f>
        <v>PC Security</v>
      </c>
      <c r="E93" t="str">
        <f>VLOOKUP($A93,[1]Detail!$A$3:$I$1500,5,0)</f>
        <v>Keyed Locks</v>
      </c>
      <c r="F93" t="str">
        <f>VLOOKUP($A93,[1]Detail!$A$3:$I$1500,6,0)</f>
        <v>Standard Keyed</v>
      </c>
      <c r="G93" s="16">
        <f>VLOOKUP($A93,[1]Detail!$A$3:$I$1500,8,0)</f>
        <v>45694</v>
      </c>
      <c r="H93" s="16" t="str">
        <f>IFERROR(VLOOKUP($A93,[1]Detail!$A$3:$I$1500,9,0),"")</f>
        <v>K65048WW, REC SUB</v>
      </c>
    </row>
    <row r="94" spans="1:8" x14ac:dyDescent="0.45">
      <c r="A94" s="21" t="s">
        <v>233</v>
      </c>
      <c r="B94" t="str">
        <f>VLOOKUP($A94,[1]Detail!$A$3:$I$1500,2,0)</f>
        <v>MicroSaver® Keyed Laptop Lock — Like Keyed</v>
      </c>
      <c r="C94" t="str">
        <f>VLOOKUP($A94,[1]Detail!$A$3:$I$1500,3,0)</f>
        <v>Security</v>
      </c>
      <c r="D94" t="str">
        <f>VLOOKUP($A94,[1]Detail!$A$3:$I$1500,4,0)</f>
        <v>PC Security</v>
      </c>
      <c r="E94" t="str">
        <f>VLOOKUP($A94,[1]Detail!$A$3:$I$1500,5,0)</f>
        <v>Keyed Locks</v>
      </c>
      <c r="F94" t="str">
        <f>VLOOKUP($A94,[1]Detail!$A$3:$I$1500,6,0)</f>
        <v>Custom Keyed</v>
      </c>
      <c r="G94" s="16">
        <f>VLOOKUP($A94,[1]Detail!$A$3:$I$1500,8,0)</f>
        <v>45821</v>
      </c>
      <c r="H94" s="16" t="str">
        <f>IFERROR(VLOOKUP($A94,[1]Detail!$A$3:$I$1500,9,0),"")</f>
        <v>K65042L, REC SUB</v>
      </c>
    </row>
    <row r="95" spans="1:8" x14ac:dyDescent="0.45">
      <c r="A95" s="21" t="s">
        <v>234</v>
      </c>
      <c r="B95" t="str">
        <f>VLOOKUP($A95,[1]Detail!$A$3:$I$1500,2,0)</f>
        <v>MicroSaver® Keyed Laptop Lock — Supervisor</v>
      </c>
      <c r="C95" t="str">
        <f>VLOOKUP($A95,[1]Detail!$A$3:$I$1500,3,0)</f>
        <v>Security</v>
      </c>
      <c r="D95" t="str">
        <f>VLOOKUP($A95,[1]Detail!$A$3:$I$1500,4,0)</f>
        <v>PC Security</v>
      </c>
      <c r="E95" t="str">
        <f>VLOOKUP($A95,[1]Detail!$A$3:$I$1500,5,0)</f>
        <v>Keyed Locks</v>
      </c>
      <c r="F95" t="str">
        <f>VLOOKUP($A95,[1]Detail!$A$3:$I$1500,6,0)</f>
        <v>Custom Keyed</v>
      </c>
      <c r="G95" s="16">
        <f>VLOOKUP($A95,[1]Detail!$A$3:$I$1500,8,0)</f>
        <v>45652</v>
      </c>
      <c r="H95" s="16" t="str">
        <f>IFERROR(VLOOKUP($A95,[1]Detail!$A$3:$I$1500,9,0),"")</f>
        <v>K65042S, REC SUB</v>
      </c>
    </row>
    <row r="96" spans="1:8" x14ac:dyDescent="0.45">
      <c r="A96" s="21" t="s">
        <v>236</v>
      </c>
      <c r="B96" t="str">
        <f>VLOOKUP($A96,[1]Detail!$A$3:$I$1500,2,0)</f>
        <v>MicroSaver® Keyed Twin Head Laptop Lock — Like Keyed</v>
      </c>
      <c r="C96" t="str">
        <f>VLOOKUP($A96,[1]Detail!$A$3:$I$1500,3,0)</f>
        <v>Security</v>
      </c>
      <c r="D96" t="str">
        <f>VLOOKUP($A96,[1]Detail!$A$3:$I$1500,4,0)</f>
        <v>PC Security</v>
      </c>
      <c r="E96" t="str">
        <f>VLOOKUP($A96,[1]Detail!$A$3:$I$1500,5,0)</f>
        <v>Keyed Locks</v>
      </c>
      <c r="F96" t="str">
        <f>VLOOKUP($A96,[1]Detail!$A$3:$I$1500,6,0)</f>
        <v>Custom Keyed</v>
      </c>
      <c r="G96" s="16">
        <f>VLOOKUP($A96,[1]Detail!$A$3:$I$1500,8,0)</f>
        <v>45694</v>
      </c>
      <c r="H96" s="16" t="str">
        <f>IFERROR(VLOOKUP($A96,[1]Detail!$A$3:$I$1500,9,0),"")</f>
        <v>K65099L, REC SUB</v>
      </c>
    </row>
    <row r="97" spans="1:8" x14ac:dyDescent="0.45">
      <c r="A97" s="21" t="s">
        <v>622</v>
      </c>
      <c r="B97" t="str">
        <f>VLOOKUP($A97,[1]Detail!$A$3:$I$1500,2,0)</f>
        <v>MicroSaver® Keyed Twin Head Laptop Lock — Master</v>
      </c>
      <c r="C97" t="str">
        <f>VLOOKUP($A97,[1]Detail!$A$3:$I$1500,3,0)</f>
        <v>Security</v>
      </c>
      <c r="D97" t="str">
        <f>VLOOKUP($A97,[1]Detail!$A$3:$I$1500,4,0)</f>
        <v>PC Security</v>
      </c>
      <c r="E97" t="str">
        <f>VLOOKUP($A97,[1]Detail!$A$3:$I$1500,5,0)</f>
        <v>Keyed Locks</v>
      </c>
      <c r="F97" t="str">
        <f>VLOOKUP($A97,[1]Detail!$A$3:$I$1500,6,0)</f>
        <v>Custom Keyed</v>
      </c>
      <c r="G97" s="16">
        <f>VLOOKUP($A97,[1]Detail!$A$3:$I$1500,8,0)</f>
        <v>45821</v>
      </c>
      <c r="H97" s="16" t="str">
        <f>IFERROR(VLOOKUP($A97,[1]Detail!$A$3:$I$1500,9,0),"")</f>
        <v>K65099M, REC SUB</v>
      </c>
    </row>
    <row r="98" spans="1:8" x14ac:dyDescent="0.45">
      <c r="A98" s="21" t="s">
        <v>424</v>
      </c>
      <c r="B98" t="str">
        <f>VLOOKUP($A98,[1]Detail!$A$3:$I$1500,2,0)</f>
        <v>MicroSaver® Keyed Twin Head Laptop Lock — Supervisor</v>
      </c>
      <c r="C98" t="str">
        <f>VLOOKUP($A98,[1]Detail!$A$3:$I$1500,3,0)</f>
        <v>Security</v>
      </c>
      <c r="D98" t="str">
        <f>VLOOKUP($A98,[1]Detail!$A$3:$I$1500,4,0)</f>
        <v>PC Security</v>
      </c>
      <c r="E98" t="str">
        <f>VLOOKUP($A98,[1]Detail!$A$3:$I$1500,5,0)</f>
        <v>Keyed Locks</v>
      </c>
      <c r="F98" t="str">
        <f>VLOOKUP($A98,[1]Detail!$A$3:$I$1500,6,0)</f>
        <v>Custom Keyed</v>
      </c>
      <c r="G98" s="16">
        <f>VLOOKUP($A98,[1]Detail!$A$3:$I$1500,8,0)</f>
        <v>45709</v>
      </c>
      <c r="H98" s="16" t="str">
        <f>IFERROR(VLOOKUP($A98,[1]Detail!$A$3:$I$1500,9,0),"")</f>
        <v>K65099S, REC SUB</v>
      </c>
    </row>
    <row r="99" spans="1:8" x14ac:dyDescent="0.45">
      <c r="A99" s="21" t="s">
        <v>425</v>
      </c>
      <c r="B99" t="str">
        <f>VLOOKUP($A99,[1]Detail!$A$3:$I$1500,2,0)</f>
        <v>F,ORBIT OPTICAL TRACKBALL,UN</v>
      </c>
      <c r="C99" t="str">
        <f>VLOOKUP($A99,[1]Detail!$A$3:$I$1500,3,0)</f>
        <v>PC Input</v>
      </c>
      <c r="D99" t="str">
        <f>VLOOKUP($A99,[1]Detail!$A$3:$I$1500,4,0)</f>
        <v>Trackballs</v>
      </c>
      <c r="E99" t="str">
        <f>VLOOKUP($A99,[1]Detail!$A$3:$I$1500,5,0)</f>
        <v>Finger Operated Trackball</v>
      </c>
      <c r="F99" t="str">
        <f>VLOOKUP($A99,[1]Detail!$A$3:$I$1500,6,0)</f>
        <v>Finger Operated-Wired Trackball</v>
      </c>
      <c r="G99" s="16">
        <f>VLOOKUP($A99,[1]Detail!$A$3:$I$1500,8,0)</f>
        <v>45652</v>
      </c>
      <c r="H99" s="16" t="str">
        <f>IFERROR(VLOOKUP($A99,[1]Detail!$A$3:$I$1500,9,0),"")</f>
        <v>NO RECOMMENDED SUB</v>
      </c>
    </row>
    <row r="100" spans="1:8" x14ac:dyDescent="0.45">
      <c r="A100" s="21" t="s">
        <v>451</v>
      </c>
      <c r="B100" t="str">
        <f>VLOOKUP($A100,[1]Detail!$A$3:$I$1500,2,0)</f>
        <v>LS510 Portfolio for 11.6” Chromebook™</v>
      </c>
      <c r="C100" t="str">
        <f>VLOOKUP($A100,[1]Detail!$A$3:$I$1500,3,0)</f>
        <v>Other Computer Accessories</v>
      </c>
      <c r="D100" t="str">
        <f>VLOOKUP($A100,[1]Detail!$A$3:$I$1500,4,0)</f>
        <v>Laptop Cases</v>
      </c>
      <c r="E100" t="str">
        <f>VLOOKUP($A100,[1]Detail!$A$3:$I$1500,5,0)</f>
        <v>Traditional Laptop Carry Cases</v>
      </c>
      <c r="F100" t="str">
        <f>VLOOKUP($A100,[1]Detail!$A$3:$I$1500,6,0)</f>
        <v>Traditional Laptop Carry Cases</v>
      </c>
      <c r="G100" s="16">
        <f>VLOOKUP($A100,[1]Detail!$A$3:$I$1500,8,0)</f>
        <v>44278</v>
      </c>
      <c r="H100" s="16" t="str">
        <f>IFERROR(VLOOKUP($A100,[1]Detail!$A$3:$I$1500,9,0),"")</f>
        <v>K60854WW, REC SUB</v>
      </c>
    </row>
    <row r="101" spans="1:8" x14ac:dyDescent="0.45">
      <c r="A101" s="21" t="s">
        <v>750</v>
      </c>
      <c r="B101" t="str">
        <f>VLOOKUP($A101,[1]Detail!$A$3:$I$1500,2,0)</f>
        <v>MicroSaver 2.0 Keyed Laptop Lock — Master Keyed On Demand</v>
      </c>
      <c r="C101" t="str">
        <f>VLOOKUP($A101,[1]Detail!$A$3:$I$1500,3,0)</f>
        <v>Security</v>
      </c>
      <c r="D101" t="str">
        <f>VLOOKUP($A101,[1]Detail!$A$3:$I$1500,4,0)</f>
        <v>PC Security</v>
      </c>
      <c r="E101" t="str">
        <f>VLOOKUP($A101,[1]Detail!$A$3:$I$1500,5,0)</f>
        <v>Keyed Locks</v>
      </c>
      <c r="F101" t="str">
        <f>VLOOKUP($A101,[1]Detail!$A$3:$I$1500,6,0)</f>
        <v>Master Keyed on Demand</v>
      </c>
      <c r="G101" s="16">
        <f>VLOOKUP($A101,[1]Detail!$A$3:$I$1500,8,0)</f>
        <v>45821</v>
      </c>
      <c r="H101" s="16" t="str">
        <f>IFERROR(VLOOKUP($A101,[1]Detail!$A$3:$I$1500,9,0),"")</f>
        <v>K64434TAA , REC SU</v>
      </c>
    </row>
    <row r="102" spans="1:8" x14ac:dyDescent="0.45">
      <c r="A102" s="21" t="s">
        <v>556</v>
      </c>
      <c r="B102" t="str">
        <f>VLOOKUP($A102,[1]Detail!$A$3:$I$1500,2,0)</f>
        <v>NanoSaver™ Keyed Laptop Lock - Custom Keyed</v>
      </c>
      <c r="C102" t="str">
        <f>VLOOKUP($A102,[1]Detail!$A$3:$I$1500,3,0)</f>
        <v>Security</v>
      </c>
      <c r="D102" t="str">
        <f>VLOOKUP($A102,[1]Detail!$A$3:$I$1500,4,0)</f>
        <v>PC Security</v>
      </c>
      <c r="E102" t="str">
        <f>VLOOKUP($A102,[1]Detail!$A$3:$I$1500,5,0)</f>
        <v>Keyed Locks</v>
      </c>
      <c r="F102" t="str">
        <f>VLOOKUP($A102,[1]Detail!$A$3:$I$1500,6,0)</f>
        <v>Custom Keyed</v>
      </c>
      <c r="G102" s="16">
        <f>VLOOKUP($A102,[1]Detail!$A$3:$I$1500,8,0)</f>
        <v>45476</v>
      </c>
      <c r="H102" s="16" t="str">
        <f>IFERROR(VLOOKUP($A102,[1]Detail!$A$3:$I$1500,9,0),"")</f>
        <v>K60501L, REC SUB</v>
      </c>
    </row>
    <row r="103" spans="1:8" x14ac:dyDescent="0.45">
      <c r="A103" s="21" t="s">
        <v>254</v>
      </c>
      <c r="B103" t="str">
        <f>VLOOKUP($A103,[1]Detail!$A$3:$I$1500,2,0)</f>
        <v>NanoSaver® Keyed Dual Head Laptop Lock - Like Keyed</v>
      </c>
      <c r="C103" t="str">
        <f>VLOOKUP($A103,[1]Detail!$A$3:$I$1500,3,0)</f>
        <v>Security</v>
      </c>
      <c r="D103" t="str">
        <f>VLOOKUP($A103,[1]Detail!$A$3:$I$1500,4,0)</f>
        <v>PC Security</v>
      </c>
      <c r="E103" t="str">
        <f>VLOOKUP($A103,[1]Detail!$A$3:$I$1500,5,0)</f>
        <v>Keyed Locks</v>
      </c>
      <c r="F103" t="str">
        <f>VLOOKUP($A103,[1]Detail!$A$3:$I$1500,6,0)</f>
        <v>Standard Keyed</v>
      </c>
      <c r="G103" s="16">
        <f>VLOOKUP($A103,[1]Detail!$A$3:$I$1500,8,0)</f>
        <v>45821</v>
      </c>
      <c r="H103" s="16" t="str">
        <f>IFERROR(VLOOKUP($A103,[1]Detail!$A$3:$I$1500,9,0),"")</f>
        <v>K64449LTAA, DIR RE</v>
      </c>
    </row>
    <row r="104" spans="1:8" x14ac:dyDescent="0.45">
      <c r="A104" s="21" t="s">
        <v>757</v>
      </c>
      <c r="B104" t="str">
        <f>VLOOKUP($A104,[1]Detail!$A$3:$I$1500,2,0)</f>
        <v>NanoSaver® Keyed Dual Head Laptop Lock - Custom Keyed</v>
      </c>
      <c r="C104" t="str">
        <f>VLOOKUP($A104,[1]Detail!$A$3:$I$1500,3,0)</f>
        <v>Security</v>
      </c>
      <c r="D104" t="str">
        <f>VLOOKUP($A104,[1]Detail!$A$3:$I$1500,4,0)</f>
        <v>PC Security</v>
      </c>
      <c r="E104" t="str">
        <f>VLOOKUP($A104,[1]Detail!$A$3:$I$1500,5,0)</f>
        <v>OEM Locks</v>
      </c>
      <c r="F104" t="str">
        <f>VLOOKUP($A104,[1]Detail!$A$3:$I$1500,6,0)</f>
        <v>Custom Keyed</v>
      </c>
      <c r="G104" s="16">
        <f>VLOOKUP($A104,[1]Detail!$A$3:$I$1500,8,0)</f>
        <v>45747</v>
      </c>
      <c r="H104" s="16" t="str">
        <f>IFERROR(VLOOKUP($A104,[1]Detail!$A$3:$I$1500,9,0),"")</f>
        <v>K64449MTAA, REC SU</v>
      </c>
    </row>
    <row r="105" spans="1:8" x14ac:dyDescent="0.45">
      <c r="A105" s="21" t="s">
        <v>257</v>
      </c>
      <c r="B105" t="str">
        <f>VLOOKUP($A105,[1]Detail!$A$3:$I$1500,2,0)</f>
        <v>Laptop Locking Station 2.0 with MicroSaver 2.0 Lock</v>
      </c>
      <c r="C105" t="str">
        <f>VLOOKUP($A105,[1]Detail!$A$3:$I$1500,3,0)</f>
        <v>Security</v>
      </c>
      <c r="D105" t="str">
        <f>VLOOKUP($A105,[1]Detail!$A$3:$I$1500,4,0)</f>
        <v>PC Security</v>
      </c>
      <c r="E105" t="str">
        <f>VLOOKUP($A105,[1]Detail!$A$3:$I$1500,5,0)</f>
        <v>Other Security Solutions</v>
      </c>
      <c r="F105" t="str">
        <f>VLOOKUP($A105,[1]Detail!$A$3:$I$1500,6,0)</f>
        <v>Locking Station</v>
      </c>
      <c r="G105" s="16">
        <f>VLOOKUP($A105,[1]Detail!$A$3:$I$1500,8,0)</f>
        <v>45768</v>
      </c>
      <c r="H105" s="16" t="str">
        <f>IFERROR(VLOOKUP($A105,[1]Detail!$A$3:$I$1500,9,0),"")</f>
        <v>K64453WWA, DIR REP</v>
      </c>
    </row>
    <row r="106" spans="1:8" x14ac:dyDescent="0.45">
      <c r="A106" s="21" t="s">
        <v>260</v>
      </c>
      <c r="B106" t="str">
        <f>VLOOKUP($A106,[1]Detail!$A$3:$I$1500,2,0)</f>
        <v>MP15 Magnetic Privacy Screen for 15" MacBook Pro 2016 and later</v>
      </c>
      <c r="C106" t="str">
        <f>VLOOKUP($A106,[1]Detail!$A$3:$I$1500,3,0)</f>
        <v>Security</v>
      </c>
      <c r="D106" t="str">
        <f>VLOOKUP($A106,[1]Detail!$A$3:$I$1500,4,0)</f>
        <v>PC Security</v>
      </c>
      <c r="E106" t="str">
        <f>VLOOKUP($A106,[1]Detail!$A$3:$I$1500,5,0)</f>
        <v>Laptop Privacy</v>
      </c>
      <c r="F106" t="str">
        <f>VLOOKUP($A106,[1]Detail!$A$3:$I$1500,6,0)</f>
        <v>MagPro Elite</v>
      </c>
      <c r="G106" s="16">
        <f>VLOOKUP($A106,[1]Detail!$A$3:$I$1500,8,0)</f>
        <v>45652</v>
      </c>
      <c r="H106" s="16" t="str">
        <f>IFERROR(VLOOKUP($A106,[1]Detail!$A$3:$I$1500,9,0),"")</f>
        <v>K58362WW, REC SUB</v>
      </c>
    </row>
    <row r="107" spans="1:8" x14ac:dyDescent="0.45">
      <c r="A107" s="21" t="s">
        <v>261</v>
      </c>
      <c r="B107" t="str">
        <f>VLOOKUP($A107,[1]Detail!$A$3:$I$1500,2,0)</f>
        <v>SmartSockets® Table Top Surge Protector with USB</v>
      </c>
      <c r="C107" t="str">
        <f>VLOOKUP($A107,[1]Detail!$A$3:$I$1500,3,0)</f>
        <v>Other Computer Accessories</v>
      </c>
      <c r="D107" t="str">
        <f>VLOOKUP($A107,[1]Detail!$A$3:$I$1500,4,0)</f>
        <v>Surge</v>
      </c>
      <c r="E107" t="str">
        <f>VLOOKUP($A107,[1]Detail!$A$3:$I$1500,5,0)</f>
        <v>Surge</v>
      </c>
      <c r="F107" t="str">
        <f>VLOOKUP($A107,[1]Detail!$A$3:$I$1500,6,0)</f>
        <v>Surge</v>
      </c>
      <c r="G107" s="16">
        <f>VLOOKUP($A107,[1]Detail!$A$3:$I$1500,8,0)</f>
        <v>44414</v>
      </c>
      <c r="H107" s="16" t="str">
        <f>IFERROR(VLOOKUP($A107,[1]Detail!$A$3:$I$1500,9,0),"")</f>
        <v>NO RECOMMENDED SUB</v>
      </c>
    </row>
    <row r="108" spans="1:8" x14ac:dyDescent="0.45">
      <c r="A108" s="21" t="s">
        <v>561</v>
      </c>
      <c r="B108" t="str">
        <f>VLOOKUP($A108,[1]Detail!$A$3:$I$1500,2,0)</f>
        <v>F,MICRO DS CSTM LIKE KEYED,UN</v>
      </c>
      <c r="C108" t="str">
        <f>VLOOKUP($A108,[1]Detail!$A$3:$I$1500,3,0)</f>
        <v>Security</v>
      </c>
      <c r="D108" t="str">
        <f>VLOOKUP($A108,[1]Detail!$A$3:$I$1500,4,0)</f>
        <v>PC Security</v>
      </c>
      <c r="E108" t="str">
        <f>VLOOKUP($A108,[1]Detail!$A$3:$I$1500,5,0)</f>
        <v>Keyed Locks</v>
      </c>
      <c r="F108" t="str">
        <f>VLOOKUP($A108,[1]Detail!$A$3:$I$1500,6,0)</f>
        <v>Custom Keyed</v>
      </c>
      <c r="G108" s="16">
        <f>VLOOKUP($A108,[1]Detail!$A$3:$I$1500,8,0)</f>
        <v>44974</v>
      </c>
      <c r="H108" s="16" t="str">
        <f>IFERROR(VLOOKUP($A108,[1]Detail!$A$3:$I$1500,9,0),"")</f>
        <v/>
      </c>
    </row>
    <row r="109" spans="1:8" x14ac:dyDescent="0.45">
      <c r="A109" s="21" t="s">
        <v>623</v>
      </c>
      <c r="B109" t="str">
        <f>VLOOKUP($A109,[1]Detail!$A$3:$I$1500,2,0)</f>
        <v>MicroSaver® DS Ultra-Thin Keyed Laptop Lock — Master</v>
      </c>
      <c r="C109" t="str">
        <f>VLOOKUP($A109,[1]Detail!$A$3:$I$1500,3,0)</f>
        <v>Security</v>
      </c>
      <c r="D109" t="str">
        <f>VLOOKUP($A109,[1]Detail!$A$3:$I$1500,4,0)</f>
        <v>PC Security</v>
      </c>
      <c r="E109" t="str">
        <f>VLOOKUP($A109,[1]Detail!$A$3:$I$1500,5,0)</f>
        <v>Keyed Locks</v>
      </c>
      <c r="F109" t="str">
        <f>VLOOKUP($A109,[1]Detail!$A$3:$I$1500,6,0)</f>
        <v>Custom Keyed</v>
      </c>
      <c r="G109" s="16">
        <f>VLOOKUP($A109,[1]Detail!$A$3:$I$1500,8,0)</f>
        <v>45821</v>
      </c>
      <c r="H109" s="16" t="str">
        <f>IFERROR(VLOOKUP($A109,[1]Detail!$A$3:$I$1500,9,0),"")</f>
        <v>K65042M, REC SUB</v>
      </c>
    </row>
    <row r="110" spans="1:8" x14ac:dyDescent="0.45">
      <c r="A110" s="21" t="s">
        <v>264</v>
      </c>
      <c r="B110" t="str">
        <f>VLOOKUP($A110,[1]Detail!$A$3:$I$1500,2,0)</f>
        <v>MicroSaver® DS Ultra-Thin Keyed Laptop Lock — Supervisor</v>
      </c>
      <c r="C110" t="str">
        <f>VLOOKUP($A110,[1]Detail!$A$3:$I$1500,3,0)</f>
        <v>Security</v>
      </c>
      <c r="D110" t="str">
        <f>VLOOKUP($A110,[1]Detail!$A$3:$I$1500,4,0)</f>
        <v>PC Security</v>
      </c>
      <c r="E110" t="str">
        <f>VLOOKUP($A110,[1]Detail!$A$3:$I$1500,5,0)</f>
        <v>Keyed Locks</v>
      </c>
      <c r="F110" t="str">
        <f>VLOOKUP($A110,[1]Detail!$A$3:$I$1500,6,0)</f>
        <v>Custom Keyed</v>
      </c>
      <c r="G110" s="16">
        <f>VLOOKUP($A110,[1]Detail!$A$3:$I$1500,8,0)</f>
        <v>45821</v>
      </c>
      <c r="H110" s="16" t="str">
        <f>IFERROR(VLOOKUP($A110,[1]Detail!$A$3:$I$1500,9,0),"")</f>
        <v>K65042S, REC SUB</v>
      </c>
    </row>
    <row r="111" spans="1:8" x14ac:dyDescent="0.45">
      <c r="A111" s="21" t="s">
        <v>562</v>
      </c>
      <c r="B111" t="str">
        <f>VLOOKUP($A111,[1]Detail!$A$3:$I$1500,2,0)</f>
        <v>F,HP DCK LK,MK AMRICAS HPSKUAY474AAAB,UN</v>
      </c>
      <c r="C111" t="str">
        <f>VLOOKUP($A111,[1]Detail!$A$3:$I$1500,3,0)</f>
        <v>Security</v>
      </c>
      <c r="D111" t="str">
        <f>VLOOKUP($A111,[1]Detail!$A$3:$I$1500,4,0)</f>
        <v>PC Security</v>
      </c>
      <c r="E111" t="str">
        <f>VLOOKUP($A111,[1]Detail!$A$3:$I$1500,5,0)</f>
        <v>Keyed Locks</v>
      </c>
      <c r="F111" t="str">
        <f>VLOOKUP($A111,[1]Detail!$A$3:$I$1500,6,0)</f>
        <v>Standard Keyed</v>
      </c>
      <c r="G111" s="16">
        <f>VLOOKUP($A111,[1]Detail!$A$3:$I$1500,8,0)</f>
        <v>44974</v>
      </c>
      <c r="H111" s="16" t="str">
        <f>IFERROR(VLOOKUP($A111,[1]Detail!$A$3:$I$1500,9,0),"")</f>
        <v>NO RECOMMENDED SUB</v>
      </c>
    </row>
    <row r="112" spans="1:8" x14ac:dyDescent="0.45">
      <c r="A112" s="21" t="s">
        <v>265</v>
      </c>
      <c r="B112" t="str">
        <f>VLOOKUP($A112,[1]Detail!$A$3:$I$1500,2,0)</f>
        <v>F,DSKTOP&amp;PERIPHERALS LCKING KIT (PC),UN</v>
      </c>
      <c r="C112" t="str">
        <f>VLOOKUP($A112,[1]Detail!$A$3:$I$1500,3,0)</f>
        <v>Security</v>
      </c>
      <c r="D112" t="str">
        <f>VLOOKUP($A112,[1]Detail!$A$3:$I$1500,4,0)</f>
        <v>PC Security</v>
      </c>
      <c r="E112" t="str">
        <f>VLOOKUP($A112,[1]Detail!$A$3:$I$1500,5,0)</f>
        <v>Keyed Locks</v>
      </c>
      <c r="F112" t="str">
        <f>VLOOKUP($A112,[1]Detail!$A$3:$I$1500,6,0)</f>
        <v>Standard Keyed</v>
      </c>
      <c r="G112" s="16">
        <f>VLOOKUP($A112,[1]Detail!$A$3:$I$1500,8,0)</f>
        <v>45476</v>
      </c>
      <c r="H112" s="16" t="str">
        <f>IFERROR(VLOOKUP($A112,[1]Detail!$A$3:$I$1500,9,0),"")</f>
        <v>K64424WW, REC SUB</v>
      </c>
    </row>
    <row r="113" spans="1:8" x14ac:dyDescent="0.45">
      <c r="A113" s="21" t="s">
        <v>268</v>
      </c>
      <c r="B113" t="str">
        <f>VLOOKUP($A113,[1]Detail!$A$3:$I$1500,2,0)</f>
        <v>Desktop PC &amp; Peripherals Lock Kit - Supervisor Keyed</v>
      </c>
      <c r="C113" t="str">
        <f>VLOOKUP($A113,[1]Detail!$A$3:$I$1500,3,0)</f>
        <v>Security</v>
      </c>
      <c r="D113" t="str">
        <f>VLOOKUP($A113,[1]Detail!$A$3:$I$1500,4,0)</f>
        <v>PC Security</v>
      </c>
      <c r="E113" t="str">
        <f>VLOOKUP($A113,[1]Detail!$A$3:$I$1500,5,0)</f>
        <v>Desktop Peripheral Kit</v>
      </c>
      <c r="F113" t="str">
        <f>VLOOKUP($A113,[1]Detail!$A$3:$I$1500,6,0)</f>
        <v>Custom Keyed</v>
      </c>
      <c r="G113" s="16">
        <f>VLOOKUP($A113,[1]Detail!$A$3:$I$1500,8,0)</f>
        <v>45768</v>
      </c>
      <c r="H113" s="16" t="str">
        <f>IFERROR(VLOOKUP($A113,[1]Detail!$A$3:$I$1500,9,0),"")</f>
        <v>K64425S, REC SUB</v>
      </c>
    </row>
    <row r="114" spans="1:8" x14ac:dyDescent="0.45">
      <c r="A114" s="21" t="s">
        <v>270</v>
      </c>
      <c r="B114" t="str">
        <f>VLOOKUP($A114,[1]Detail!$A$3:$I$1500,2,0)</f>
        <v>ClickSafe Keyed Laptop Lock — Like Keyed</v>
      </c>
      <c r="C114" t="str">
        <f>VLOOKUP($A114,[1]Detail!$A$3:$I$1500,3,0)</f>
        <v>Security</v>
      </c>
      <c r="D114" t="str">
        <f>VLOOKUP($A114,[1]Detail!$A$3:$I$1500,4,0)</f>
        <v>PC Security</v>
      </c>
      <c r="E114" t="str">
        <f>VLOOKUP($A114,[1]Detail!$A$3:$I$1500,5,0)</f>
        <v>Keyed Locks</v>
      </c>
      <c r="F114" t="str">
        <f>VLOOKUP($A114,[1]Detail!$A$3:$I$1500,6,0)</f>
        <v>Standard Keyed</v>
      </c>
      <c r="G114" s="16">
        <f>VLOOKUP($A114,[1]Detail!$A$3:$I$1500,8,0)</f>
        <v>45476</v>
      </c>
      <c r="H114" s="16" t="str">
        <f>IFERROR(VLOOKUP($A114,[1]Detail!$A$3:$I$1500,9,0),"")</f>
        <v>K64436L, REC SUB</v>
      </c>
    </row>
    <row r="115" spans="1:8" x14ac:dyDescent="0.45">
      <c r="A115" s="21" t="s">
        <v>624</v>
      </c>
      <c r="B115" t="str">
        <f>VLOOKUP($A115,[1]Detail!$A$3:$I$1500,2,0)</f>
        <v>ClickSafe® Keyed Laptop Lock — Master</v>
      </c>
      <c r="C115" t="str">
        <f>VLOOKUP($A115,[1]Detail!$A$3:$I$1500,3,0)</f>
        <v>Security</v>
      </c>
      <c r="D115" t="str">
        <f>VLOOKUP($A115,[1]Detail!$A$3:$I$1500,4,0)</f>
        <v>PC Security</v>
      </c>
      <c r="E115" t="str">
        <f>VLOOKUP($A115,[1]Detail!$A$3:$I$1500,5,0)</f>
        <v>Keyed Locks</v>
      </c>
      <c r="F115" t="str">
        <f>VLOOKUP($A115,[1]Detail!$A$3:$I$1500,6,0)</f>
        <v>Custom Keyed</v>
      </c>
      <c r="G115" s="16">
        <f>VLOOKUP($A115,[1]Detail!$A$3:$I$1500,8,0)</f>
        <v>45821</v>
      </c>
      <c r="H115" s="16" t="str">
        <f>IFERROR(VLOOKUP($A115,[1]Detail!$A$3:$I$1500,9,0),"")</f>
        <v>K64436M, REC SUB</v>
      </c>
    </row>
    <row r="116" spans="1:8" x14ac:dyDescent="0.45">
      <c r="A116" s="21" t="s">
        <v>625</v>
      </c>
      <c r="B116" t="str">
        <f>VLOOKUP($A116,[1]Detail!$A$3:$I$1500,2,0)</f>
        <v>ClickSafe Keyed Laptop Lock — Master</v>
      </c>
      <c r="C116" t="str">
        <f>VLOOKUP($A116,[1]Detail!$A$3:$I$1500,3,0)</f>
        <v>Security</v>
      </c>
      <c r="D116" t="str">
        <f>VLOOKUP($A116,[1]Detail!$A$3:$I$1500,4,0)</f>
        <v>PC Security</v>
      </c>
      <c r="E116" t="str">
        <f>VLOOKUP($A116,[1]Detail!$A$3:$I$1500,5,0)</f>
        <v>Keyed Locks</v>
      </c>
      <c r="F116" t="str">
        <f>VLOOKUP($A116,[1]Detail!$A$3:$I$1500,6,0)</f>
        <v>Custom Keyed</v>
      </c>
      <c r="G116" s="16">
        <f>VLOOKUP($A116,[1]Detail!$A$3:$I$1500,8,0)</f>
        <v>45821</v>
      </c>
      <c r="H116" s="16" t="str">
        <f>IFERROR(VLOOKUP($A116,[1]Detail!$A$3:$I$1500,9,0),"")</f>
        <v>K64436M, REC SUB</v>
      </c>
    </row>
    <row r="117" spans="1:8" x14ac:dyDescent="0.45">
      <c r="A117" s="21" t="s">
        <v>273</v>
      </c>
      <c r="B117" t="str">
        <f>VLOOKUP($A117,[1]Detail!$A$3:$I$1500,2,0)</f>
        <v>ClickSafe® Keyed Laptop Lock — Supervisor</v>
      </c>
      <c r="C117" t="str">
        <f>VLOOKUP($A117,[1]Detail!$A$3:$I$1500,3,0)</f>
        <v>Security</v>
      </c>
      <c r="D117" t="str">
        <f>VLOOKUP($A117,[1]Detail!$A$3:$I$1500,4,0)</f>
        <v>PC Security</v>
      </c>
      <c r="E117" t="str">
        <f>VLOOKUP($A117,[1]Detail!$A$3:$I$1500,5,0)</f>
        <v>Keyed Locks</v>
      </c>
      <c r="F117" t="str">
        <f>VLOOKUP($A117,[1]Detail!$A$3:$I$1500,6,0)</f>
        <v>Custom Keyed</v>
      </c>
      <c r="G117" s="16">
        <f>VLOOKUP($A117,[1]Detail!$A$3:$I$1500,8,0)</f>
        <v>45821</v>
      </c>
      <c r="H117" s="16" t="str">
        <f>IFERROR(VLOOKUP($A117,[1]Detail!$A$3:$I$1500,9,0),"")</f>
        <v>K64436S, REC SUB</v>
      </c>
    </row>
    <row r="118" spans="1:8" x14ac:dyDescent="0.45">
      <c r="A118" s="21" t="s">
        <v>998</v>
      </c>
      <c r="B118" t="str">
        <f>VLOOKUP($A118,[1]Detail!$A$3:$I$1500,2,0)</f>
        <v>ClickSafe® Master Keyed Lock - On Demand</v>
      </c>
      <c r="C118" t="str">
        <f>VLOOKUP($A118,[1]Detail!$A$3:$I$1500,3,0)</f>
        <v>Security</v>
      </c>
      <c r="D118" t="str">
        <f>VLOOKUP($A118,[1]Detail!$A$3:$I$1500,4,0)</f>
        <v>PC Security</v>
      </c>
      <c r="E118" t="str">
        <f>VLOOKUP($A118,[1]Detail!$A$3:$I$1500,5,0)</f>
        <v>Keyed Locks</v>
      </c>
      <c r="F118" t="str">
        <f>VLOOKUP($A118,[1]Detail!$A$3:$I$1500,6,0)</f>
        <v>Custom Keyed</v>
      </c>
      <c r="G118" s="16">
        <f>VLOOKUP($A118,[1]Detail!$A$3:$I$1500,8,0)</f>
        <v>45821</v>
      </c>
      <c r="H118" s="16" t="str">
        <f>IFERROR(VLOOKUP($A118,[1]Detail!$A$3:$I$1500,9,0),"")</f>
        <v>K64436M, REC SUB</v>
      </c>
    </row>
    <row r="119" spans="1:8" x14ac:dyDescent="0.45">
      <c r="A119" s="21" t="s">
        <v>518</v>
      </c>
      <c r="B119" t="str">
        <f>VLOOKUP($A119,[1]Detail!$A$3:$I$1500,2,0)</f>
        <v>Desktop and Peripherals Master Keyed Locking Kit - On Demand</v>
      </c>
      <c r="C119" t="str">
        <f>VLOOKUP($A119,[1]Detail!$A$3:$I$1500,3,0)</f>
        <v>Security</v>
      </c>
      <c r="D119" t="str">
        <f>VLOOKUP($A119,[1]Detail!$A$3:$I$1500,4,0)</f>
        <v>PC Security</v>
      </c>
      <c r="E119" t="str">
        <f>VLOOKUP($A119,[1]Detail!$A$3:$I$1500,5,0)</f>
        <v>Desktop Peripheral Kit</v>
      </c>
      <c r="F119" t="str">
        <f>VLOOKUP($A119,[1]Detail!$A$3:$I$1500,6,0)</f>
        <v>Master Keyed on Demand</v>
      </c>
      <c r="G119" s="16">
        <f>VLOOKUP($A119,[1]Detail!$A$3:$I$1500,8,0)</f>
        <v>44753</v>
      </c>
      <c r="H119" s="16" t="str">
        <f>IFERROR(VLOOKUP($A119,[1]Detail!$A$3:$I$1500,9,0),"")</f>
        <v>K67990US, REC SUB</v>
      </c>
    </row>
    <row r="120" spans="1:8" x14ac:dyDescent="0.45">
      <c r="A120" s="21" t="s">
        <v>583</v>
      </c>
      <c r="B120" t="str">
        <f>VLOOKUP($A120,[1]Detail!$A$3:$I$1500,2,0)</f>
        <v>Combination Laptop Lock</v>
      </c>
      <c r="C120" t="str">
        <f>VLOOKUP($A120,[1]Detail!$A$3:$I$1500,3,0)</f>
        <v>Security</v>
      </c>
      <c r="D120" t="str">
        <f>VLOOKUP($A120,[1]Detail!$A$3:$I$1500,4,0)</f>
        <v>PC Security</v>
      </c>
      <c r="E120" t="str">
        <f>VLOOKUP($A120,[1]Detail!$A$3:$I$1500,5,0)</f>
        <v>Combination Locks</v>
      </c>
      <c r="F120" t="str">
        <f>VLOOKUP($A120,[1]Detail!$A$3:$I$1500,6,0)</f>
        <v>Resettable Combo</v>
      </c>
      <c r="G120" s="16">
        <f>VLOOKUP($A120,[1]Detail!$A$3:$I$1500,8,0)</f>
        <v>45776</v>
      </c>
      <c r="H120" s="16" t="str">
        <f>IFERROR(VLOOKUP($A120,[1]Detail!$A$3:$I$1500,9,0),"")</f>
        <v>K64673TAA, REC SUB</v>
      </c>
    </row>
    <row r="121" spans="1:8" x14ac:dyDescent="0.45">
      <c r="A121" s="21" t="s">
        <v>428</v>
      </c>
      <c r="B121" t="str">
        <f>VLOOKUP($A121,[1]Detail!$A$3:$I$1500,2,0)</f>
        <v>F,ULTRA COMBO LAPTP LCK,UN</v>
      </c>
      <c r="C121" t="str">
        <f>VLOOKUP($A121,[1]Detail!$A$3:$I$1500,3,0)</f>
        <v>Security</v>
      </c>
      <c r="D121" t="str">
        <f>VLOOKUP($A121,[1]Detail!$A$3:$I$1500,4,0)</f>
        <v>PC Security</v>
      </c>
      <c r="E121" t="str">
        <f>VLOOKUP($A121,[1]Detail!$A$3:$I$1500,5,0)</f>
        <v>Combination Locks</v>
      </c>
      <c r="F121" t="str">
        <f>VLOOKUP($A121,[1]Detail!$A$3:$I$1500,6,0)</f>
        <v>Resettable Combo</v>
      </c>
      <c r="G121" s="16">
        <f>VLOOKUP($A121,[1]Detail!$A$3:$I$1500,8,0)</f>
        <v>45652</v>
      </c>
      <c r="H121" s="16" t="str">
        <f>IFERROR(VLOOKUP($A121,[1]Detail!$A$3:$I$1500,9,0),"")</f>
        <v>K60628WW, REC SUB</v>
      </c>
    </row>
    <row r="122" spans="1:8" x14ac:dyDescent="0.45">
      <c r="A122" s="21" t="s">
        <v>277</v>
      </c>
      <c r="B122" t="str">
        <f>VLOOKUP($A122,[1]Detail!$A$3:$I$1500,2,0)</f>
        <v>WordLock® Portable Combination Laptop Lock</v>
      </c>
      <c r="C122" t="str">
        <f>VLOOKUP($A122,[1]Detail!$A$3:$I$1500,3,0)</f>
        <v>Security</v>
      </c>
      <c r="D122" t="str">
        <f>VLOOKUP($A122,[1]Detail!$A$3:$I$1500,4,0)</f>
        <v>PC Security</v>
      </c>
      <c r="E122" t="str">
        <f>VLOOKUP($A122,[1]Detail!$A$3:$I$1500,5,0)</f>
        <v>Combination Locks</v>
      </c>
      <c r="F122" t="str">
        <f>VLOOKUP($A122,[1]Detail!$A$3:$I$1500,6,0)</f>
        <v>Resettable Combo</v>
      </c>
      <c r="G122" s="16">
        <f>VLOOKUP($A122,[1]Detail!$A$3:$I$1500,8,0)</f>
        <v>45652</v>
      </c>
      <c r="H122" s="16" t="str">
        <f>IFERROR(VLOOKUP($A122,[1]Detail!$A$3:$I$1500,9,0),"")</f>
        <v>NO RECOMMENDED SUB</v>
      </c>
    </row>
    <row r="123" spans="1:8" x14ac:dyDescent="0.45">
      <c r="A123" s="21" t="s">
        <v>999</v>
      </c>
      <c r="B123" t="str">
        <f>VLOOKUP($A123,[1]Detail!$A$3:$I$1500,2,0)</f>
        <v>Locking Bracket for 13.5" Surface Book with MicroSaver 2.0 Master Keyed Lock</v>
      </c>
      <c r="C123" t="str">
        <f>VLOOKUP($A123,[1]Detail!$A$3:$I$1500,3,0)</f>
        <v>Security</v>
      </c>
      <c r="D123" t="str">
        <f>VLOOKUP($A123,[1]Detail!$A$3:$I$1500,4,0)</f>
        <v>PC Security</v>
      </c>
      <c r="E123" t="str">
        <f>VLOOKUP($A123,[1]Detail!$A$3:$I$1500,5,0)</f>
        <v>Other Security Solutions</v>
      </c>
      <c r="F123" t="str">
        <f>VLOOKUP($A123,[1]Detail!$A$3:$I$1500,6,0)</f>
        <v>Other Security Solutions</v>
      </c>
      <c r="G123" s="16">
        <f>VLOOKUP($A123,[1]Detail!$A$3:$I$1500,8,0)</f>
        <v>45768</v>
      </c>
      <c r="H123" s="16" t="str">
        <f>IFERROR(VLOOKUP($A123,[1]Detail!$A$3:$I$1500,9,0),"")</f>
        <v/>
      </c>
    </row>
    <row r="124" spans="1:8" x14ac:dyDescent="0.45">
      <c r="A124" s="21" t="s">
        <v>1000</v>
      </c>
      <c r="B124" t="str">
        <f>VLOOKUP($A124,[1]Detail!$A$3:$I$1500,2,0)</f>
        <v>Locking Bracket for 13.5" Surface Book with MicroSaver 2.0 Supervisor Keyed Lock</v>
      </c>
      <c r="C124" t="str">
        <f>VLOOKUP($A124,[1]Detail!$A$3:$I$1500,3,0)</f>
        <v>Security</v>
      </c>
      <c r="D124" t="str">
        <f>VLOOKUP($A124,[1]Detail!$A$3:$I$1500,4,0)</f>
        <v>PC Security</v>
      </c>
      <c r="E124" t="str">
        <f>VLOOKUP($A124,[1]Detail!$A$3:$I$1500,5,0)</f>
        <v>Other Security Solutions</v>
      </c>
      <c r="F124" t="str">
        <f>VLOOKUP($A124,[1]Detail!$A$3:$I$1500,6,0)</f>
        <v>Other Security Solutions</v>
      </c>
      <c r="G124" s="16">
        <f>VLOOKUP($A124,[1]Detail!$A$3:$I$1500,8,0)</f>
        <v>45768</v>
      </c>
      <c r="H124" s="16" t="str">
        <f>IFERROR(VLOOKUP($A124,[1]Detail!$A$3:$I$1500,9,0),"")</f>
        <v/>
      </c>
    </row>
    <row r="125" spans="1:8" x14ac:dyDescent="0.45">
      <c r="A125" s="21" t="s">
        <v>563</v>
      </c>
      <c r="B125" t="str">
        <f>VLOOKUP($A125,[1]Detail!$A$3:$I$1500,2,0)</f>
        <v>ClickSafe® 2.0 Portable Keyed Laptop Lock</v>
      </c>
      <c r="C125" t="str">
        <f>VLOOKUP($A125,[1]Detail!$A$3:$I$1500,3,0)</f>
        <v>Security</v>
      </c>
      <c r="D125" t="str">
        <f>VLOOKUP($A125,[1]Detail!$A$3:$I$1500,4,0)</f>
        <v>PC Security</v>
      </c>
      <c r="E125" t="str">
        <f>VLOOKUP($A125,[1]Detail!$A$3:$I$1500,5,0)</f>
        <v>Keyed Locks</v>
      </c>
      <c r="F125" t="str">
        <f>VLOOKUP($A125,[1]Detail!$A$3:$I$1500,6,0)</f>
        <v>Standard Keyed</v>
      </c>
      <c r="G125" s="16">
        <f>VLOOKUP($A125,[1]Detail!$A$3:$I$1500,8,0)</f>
        <v>44974</v>
      </c>
      <c r="H125" s="16" t="str">
        <f>IFERROR(VLOOKUP($A125,[1]Detail!$A$3:$I$1500,9,0),"")</f>
        <v>NO RECOMMENDED SUB</v>
      </c>
    </row>
    <row r="126" spans="1:8" x14ac:dyDescent="0.45">
      <c r="A126" s="21" t="s">
        <v>452</v>
      </c>
      <c r="B126" t="str">
        <f>VLOOKUP($A126,[1]Detail!$A$3:$I$1500,2,0)</f>
        <v>ClickSafe® Round Keyed Laptop Lock - Master Keyed</v>
      </c>
      <c r="C126" t="str">
        <f>VLOOKUP($A126,[1]Detail!$A$3:$I$1500,3,0)</f>
        <v>Security</v>
      </c>
      <c r="D126" t="str">
        <f>VLOOKUP($A126,[1]Detail!$A$3:$I$1500,4,0)</f>
        <v>PC Security</v>
      </c>
      <c r="E126" t="str">
        <f>VLOOKUP($A126,[1]Detail!$A$3:$I$1500,5,0)</f>
        <v>Keyed Locks</v>
      </c>
      <c r="F126" t="str">
        <f>VLOOKUP($A126,[1]Detail!$A$3:$I$1500,6,0)</f>
        <v>Standard Keyed</v>
      </c>
      <c r="G126" s="16">
        <f>VLOOKUP($A126,[1]Detail!$A$3:$I$1500,8,0)</f>
        <v>44064</v>
      </c>
      <c r="H126" s="16" t="str">
        <f>IFERROR(VLOOKUP($A126,[1]Detail!$A$3:$I$1500,9,0),"")</f>
        <v>K64436, DIR REP</v>
      </c>
    </row>
    <row r="127" spans="1:8" x14ac:dyDescent="0.45">
      <c r="A127" s="21" t="s">
        <v>284</v>
      </c>
      <c r="B127" t="str">
        <f>VLOOKUP($A127,[1]Detail!$A$3:$I$1500,2,0)</f>
        <v>Security Slot Adapter Kit for Ultrabook™</v>
      </c>
      <c r="C127" t="str">
        <f>VLOOKUP($A127,[1]Detail!$A$3:$I$1500,3,0)</f>
        <v>Security</v>
      </c>
      <c r="D127" t="str">
        <f>VLOOKUP($A127,[1]Detail!$A$3:$I$1500,4,0)</f>
        <v>PC Security</v>
      </c>
      <c r="E127" t="str">
        <f>VLOOKUP($A127,[1]Detail!$A$3:$I$1500,5,0)</f>
        <v>Other Security Solutions</v>
      </c>
      <c r="F127" t="str">
        <f>VLOOKUP($A127,[1]Detail!$A$3:$I$1500,6,0)</f>
        <v>Anchors</v>
      </c>
      <c r="G127" s="16">
        <f>VLOOKUP($A127,[1]Detail!$A$3:$I$1500,8,0)</f>
        <v>45860</v>
      </c>
      <c r="H127" s="16" t="str">
        <f>IFERROR(VLOOKUP($A127,[1]Detail!$A$3:$I$1500,9,0),"")</f>
        <v>K64036WW, REC SUB</v>
      </c>
    </row>
    <row r="128" spans="1:8" x14ac:dyDescent="0.45">
      <c r="A128" s="21" t="s">
        <v>519</v>
      </c>
      <c r="B128" t="str">
        <f>VLOOKUP($A128,[1]Detail!$A$3:$I$1500,2,0)</f>
        <v>F,R,NANOSAVER LENOVO SINGLE HEAD KD,UN</v>
      </c>
      <c r="C128" t="str">
        <f>VLOOKUP($A128,[1]Detail!$A$3:$I$1500,3,0)</f>
        <v>Security</v>
      </c>
      <c r="D128" t="str">
        <f>VLOOKUP($A128,[1]Detail!$A$3:$I$1500,4,0)</f>
        <v>PC Security</v>
      </c>
      <c r="E128" t="str">
        <f>VLOOKUP($A128,[1]Detail!$A$3:$I$1500,5,0)</f>
        <v>OEM Locks</v>
      </c>
      <c r="F128" t="str">
        <f>VLOOKUP($A128,[1]Detail!$A$3:$I$1500,6,0)</f>
        <v>Custom Keyed</v>
      </c>
      <c r="G128" s="16">
        <f>VLOOKUP($A128,[1]Detail!$A$3:$I$1500,8,0)</f>
        <v>44753</v>
      </c>
      <c r="H128" s="16" t="str">
        <f>IFERROR(VLOOKUP($A128,[1]Detail!$A$3:$I$1500,9,0),"")</f>
        <v/>
      </c>
    </row>
    <row r="129" spans="1:8" x14ac:dyDescent="0.45">
      <c r="A129" s="21" t="s">
        <v>520</v>
      </c>
      <c r="B129" t="str">
        <f>VLOOKUP($A129,[1]Detail!$A$3:$I$1500,2,0)</f>
        <v>F,NANOSAVER LENOVO SINGLE HEAD MK,UN</v>
      </c>
      <c r="C129" t="str">
        <f>VLOOKUP($A129,[1]Detail!$A$3:$I$1500,3,0)</f>
        <v>Security</v>
      </c>
      <c r="D129" t="str">
        <f>VLOOKUP($A129,[1]Detail!$A$3:$I$1500,4,0)</f>
        <v>PC Security</v>
      </c>
      <c r="E129" t="str">
        <f>VLOOKUP($A129,[1]Detail!$A$3:$I$1500,5,0)</f>
        <v>OEM Locks</v>
      </c>
      <c r="F129" t="str">
        <f>VLOOKUP($A129,[1]Detail!$A$3:$I$1500,6,0)</f>
        <v>Custom Keyed</v>
      </c>
      <c r="G129" s="16">
        <f>VLOOKUP($A129,[1]Detail!$A$3:$I$1500,8,0)</f>
        <v>44753</v>
      </c>
      <c r="H129" s="16" t="str">
        <f>IFERROR(VLOOKUP($A129,[1]Detail!$A$3:$I$1500,9,0),"")</f>
        <v/>
      </c>
    </row>
    <row r="130" spans="1:8" x14ac:dyDescent="0.45">
      <c r="A130" s="21" t="s">
        <v>521</v>
      </c>
      <c r="B130" t="str">
        <f>VLOOKUP($A130,[1]Detail!$A$3:$I$1500,2,0)</f>
        <v>F,NANOSAVER LENOVO TWIN HEAD KD,UN</v>
      </c>
      <c r="C130" t="str">
        <f>VLOOKUP($A130,[1]Detail!$A$3:$I$1500,3,0)</f>
        <v>Security</v>
      </c>
      <c r="D130" t="str">
        <f>VLOOKUP($A130,[1]Detail!$A$3:$I$1500,4,0)</f>
        <v>PC Security</v>
      </c>
      <c r="E130" t="str">
        <f>VLOOKUP($A130,[1]Detail!$A$3:$I$1500,5,0)</f>
        <v>OEM Locks</v>
      </c>
      <c r="F130" t="str">
        <f>VLOOKUP($A130,[1]Detail!$A$3:$I$1500,6,0)</f>
        <v>Custom Keyed</v>
      </c>
      <c r="G130" s="16">
        <f>VLOOKUP($A130,[1]Detail!$A$3:$I$1500,8,0)</f>
        <v>44753</v>
      </c>
      <c r="H130" s="16" t="str">
        <f>IFERROR(VLOOKUP($A130,[1]Detail!$A$3:$I$1500,9,0),"")</f>
        <v/>
      </c>
    </row>
    <row r="131" spans="1:8" x14ac:dyDescent="0.45">
      <c r="A131" s="21" t="s">
        <v>522</v>
      </c>
      <c r="B131" t="str">
        <f>VLOOKUP($A131,[1]Detail!$A$3:$I$1500,2,0)</f>
        <v>F,NANOSAVER LENOVO TWIN HEAD MK,UN</v>
      </c>
      <c r="C131" t="str">
        <f>VLOOKUP($A131,[1]Detail!$A$3:$I$1500,3,0)</f>
        <v>Security</v>
      </c>
      <c r="D131" t="str">
        <f>VLOOKUP($A131,[1]Detail!$A$3:$I$1500,4,0)</f>
        <v>PC Security</v>
      </c>
      <c r="E131" t="str">
        <f>VLOOKUP($A131,[1]Detail!$A$3:$I$1500,5,0)</f>
        <v>OEM Locks</v>
      </c>
      <c r="F131" t="str">
        <f>VLOOKUP($A131,[1]Detail!$A$3:$I$1500,6,0)</f>
        <v>Custom Keyed</v>
      </c>
      <c r="G131" s="16">
        <f>VLOOKUP($A131,[1]Detail!$A$3:$I$1500,8,0)</f>
        <v>44753</v>
      </c>
      <c r="H131" s="16" t="str">
        <f>IFERROR(VLOOKUP($A131,[1]Detail!$A$3:$I$1500,9,0),"")</f>
        <v/>
      </c>
    </row>
    <row r="132" spans="1:8" x14ac:dyDescent="0.45">
      <c r="A132" s="21" t="s">
        <v>523</v>
      </c>
      <c r="B132" t="str">
        <f>VLOOKUP($A132,[1]Detail!$A$3:$I$1500,2,0)</f>
        <v>F,NANOSAVER LENOVO DUAL HEAD KD,UN</v>
      </c>
      <c r="C132" t="str">
        <f>VLOOKUP($A132,[1]Detail!$A$3:$I$1500,3,0)</f>
        <v>Security</v>
      </c>
      <c r="D132" t="str">
        <f>VLOOKUP($A132,[1]Detail!$A$3:$I$1500,4,0)</f>
        <v>PC Security</v>
      </c>
      <c r="E132" t="str">
        <f>VLOOKUP($A132,[1]Detail!$A$3:$I$1500,5,0)</f>
        <v>OEM Locks</v>
      </c>
      <c r="F132" t="str">
        <f>VLOOKUP($A132,[1]Detail!$A$3:$I$1500,6,0)</f>
        <v>Custom Keyed</v>
      </c>
      <c r="G132" s="16">
        <f>VLOOKUP($A132,[1]Detail!$A$3:$I$1500,8,0)</f>
        <v>44753</v>
      </c>
      <c r="H132" s="16" t="str">
        <f>IFERROR(VLOOKUP($A132,[1]Detail!$A$3:$I$1500,9,0),"")</f>
        <v/>
      </c>
    </row>
    <row r="133" spans="1:8" x14ac:dyDescent="0.45">
      <c r="A133" s="21" t="s">
        <v>524</v>
      </c>
      <c r="B133" t="str">
        <f>VLOOKUP($A133,[1]Detail!$A$3:$I$1500,2,0)</f>
        <v>F,NANOSAVER LENOVO DUAL HEAD MK,UN</v>
      </c>
      <c r="C133" t="str">
        <f>VLOOKUP($A133,[1]Detail!$A$3:$I$1500,3,0)</f>
        <v>Security</v>
      </c>
      <c r="D133" t="str">
        <f>VLOOKUP($A133,[1]Detail!$A$3:$I$1500,4,0)</f>
        <v>PC Security</v>
      </c>
      <c r="E133" t="str">
        <f>VLOOKUP($A133,[1]Detail!$A$3:$I$1500,5,0)</f>
        <v>OEM Locks</v>
      </c>
      <c r="F133" t="str">
        <f>VLOOKUP($A133,[1]Detail!$A$3:$I$1500,6,0)</f>
        <v>Custom Keyed</v>
      </c>
      <c r="G133" s="16">
        <f>VLOOKUP($A133,[1]Detail!$A$3:$I$1500,8,0)</f>
        <v>44753</v>
      </c>
      <c r="H133" s="16" t="str">
        <f>IFERROR(VLOOKUP($A133,[1]Detail!$A$3:$I$1500,9,0),"")</f>
        <v/>
      </c>
    </row>
    <row r="134" spans="1:8" x14ac:dyDescent="0.45">
      <c r="A134" s="21" t="s">
        <v>293</v>
      </c>
      <c r="B134" t="str">
        <f>VLOOKUP($A134,[1]Detail!$A$3:$I$1500,2,0)</f>
        <v>Laptop Locking Station with K-Fob™ Smart Lock</v>
      </c>
      <c r="C134" t="str">
        <f>VLOOKUP($A134,[1]Detail!$A$3:$I$1500,3,0)</f>
        <v>Security</v>
      </c>
      <c r="D134" t="str">
        <f>VLOOKUP($A134,[1]Detail!$A$3:$I$1500,4,0)</f>
        <v>PC Security</v>
      </c>
      <c r="E134" t="str">
        <f>VLOOKUP($A134,[1]Detail!$A$3:$I$1500,5,0)</f>
        <v>Other Security Solutions</v>
      </c>
      <c r="F134" t="str">
        <f>VLOOKUP($A134,[1]Detail!$A$3:$I$1500,6,0)</f>
        <v>Locking Station</v>
      </c>
      <c r="G134" s="16">
        <f>VLOOKUP($A134,[1]Detail!$A$3:$I$1500,8,0)</f>
        <v>45652</v>
      </c>
      <c r="H134" s="16" t="str">
        <f>IFERROR(VLOOKUP($A134,[1]Detail!$A$3:$I$1500,9,0),"")</f>
        <v>K64453WW, REC SUB</v>
      </c>
    </row>
    <row r="135" spans="1:8" x14ac:dyDescent="0.45">
      <c r="A135" s="21" t="s">
        <v>369</v>
      </c>
      <c r="B135" t="str">
        <f>VLOOKUP($A135,[1]Detail!$A$3:$I$1500,2,0)</f>
        <v>Laptop Locking Station with K-Fob™ Smart Lock – Master Keyed</v>
      </c>
      <c r="C135" t="str">
        <f>VLOOKUP($A135,[1]Detail!$A$3:$I$1500,3,0)</f>
        <v>Security</v>
      </c>
      <c r="D135" t="str">
        <f>VLOOKUP($A135,[1]Detail!$A$3:$I$1500,4,0)</f>
        <v>PC Security</v>
      </c>
      <c r="E135" t="str">
        <f>VLOOKUP($A135,[1]Detail!$A$3:$I$1500,5,0)</f>
        <v>Other Security Solutions</v>
      </c>
      <c r="F135" t="str">
        <f>VLOOKUP($A135,[1]Detail!$A$3:$I$1500,6,0)</f>
        <v>Locking Station</v>
      </c>
      <c r="G135" s="16">
        <f>VLOOKUP($A135,[1]Detail!$A$3:$I$1500,8,0)</f>
        <v>45476</v>
      </c>
      <c r="H135" s="16" t="str">
        <f>IFERROR(VLOOKUP($A135,[1]Detail!$A$3:$I$1500,9,0),"")</f>
        <v>K64453WW, REC SUB</v>
      </c>
    </row>
    <row r="136" spans="1:8" x14ac:dyDescent="0.45">
      <c r="A136" s="21" t="s">
        <v>853</v>
      </c>
      <c r="B136" t="str">
        <f>VLOOKUP($A136,[1]Detail!$A$3:$I$1500,2,0)</f>
        <v>K-Fob™</v>
      </c>
      <c r="C136" t="str">
        <f>VLOOKUP($A136,[1]Detail!$A$3:$I$1500,3,0)</f>
        <v>Security</v>
      </c>
      <c r="D136" t="str">
        <f>VLOOKUP($A136,[1]Detail!$A$3:$I$1500,4,0)</f>
        <v>PC Security</v>
      </c>
      <c r="E136" t="str">
        <f>VLOOKUP($A136,[1]Detail!$A$3:$I$1500,5,0)</f>
        <v>Other Security Solutions</v>
      </c>
      <c r="F136" t="str">
        <f>VLOOKUP($A136,[1]Detail!$A$3:$I$1500,6,0)</f>
        <v>Other Security Solutions</v>
      </c>
      <c r="G136" s="16">
        <f>VLOOKUP($A136,[1]Detail!$A$3:$I$1500,8,0)</f>
        <v>45776</v>
      </c>
      <c r="H136" s="16" t="str">
        <f>IFERROR(VLOOKUP($A136,[1]Detail!$A$3:$I$1500,9,0),"")</f>
        <v>NO RECOMMENDED SUB</v>
      </c>
    </row>
    <row r="137" spans="1:8" x14ac:dyDescent="0.45">
      <c r="A137" s="21" t="s">
        <v>370</v>
      </c>
      <c r="B137" t="str">
        <f>VLOOKUP($A137,[1]Detail!$A$3:$I$1500,2,0)</f>
        <v>ClickSafe 2.0 Keyed Lock for Wedge-Shaped Slots</v>
      </c>
      <c r="C137" t="str">
        <f>VLOOKUP($A137,[1]Detail!$A$3:$I$1500,3,0)</f>
        <v>Security</v>
      </c>
      <c r="D137" t="str">
        <f>VLOOKUP($A137,[1]Detail!$A$3:$I$1500,4,0)</f>
        <v>PC Security</v>
      </c>
      <c r="E137" t="str">
        <f>VLOOKUP($A137,[1]Detail!$A$3:$I$1500,5,0)</f>
        <v>Keyed Locks</v>
      </c>
      <c r="F137" t="str">
        <f>VLOOKUP($A137,[1]Detail!$A$3:$I$1500,6,0)</f>
        <v>Standard Keyed</v>
      </c>
      <c r="G137" s="16">
        <f>VLOOKUP($A137,[1]Detail!$A$3:$I$1500,8,0)</f>
        <v>45821</v>
      </c>
      <c r="H137" s="16" t="str">
        <f>IFERROR(VLOOKUP($A137,[1]Detail!$A$3:$I$1500,9,0),"")</f>
        <v>K62318WW , REC SUB</v>
      </c>
    </row>
    <row r="138" spans="1:8" x14ac:dyDescent="0.45">
      <c r="A138" s="21" t="s">
        <v>294</v>
      </c>
      <c r="B138" t="str">
        <f>VLOOKUP($A138,[1]Detail!$A$3:$I$1500,2,0)</f>
        <v>ClickSafe 2.0 Keyed Lock for Wedge-Shaped Slots - Custom Keyed</v>
      </c>
      <c r="C138" t="str">
        <f>VLOOKUP($A138,[1]Detail!$A$3:$I$1500,3,0)</f>
        <v>Security</v>
      </c>
      <c r="D138" t="str">
        <f>VLOOKUP($A138,[1]Detail!$A$3:$I$1500,4,0)</f>
        <v>PC Security</v>
      </c>
      <c r="E138" t="str">
        <f>VLOOKUP($A138,[1]Detail!$A$3:$I$1500,5,0)</f>
        <v>Keyed Locks</v>
      </c>
      <c r="F138" t="str">
        <f>VLOOKUP($A138,[1]Detail!$A$3:$I$1500,6,0)</f>
        <v>Custom Keyed</v>
      </c>
      <c r="G138" s="16">
        <f>VLOOKUP($A138,[1]Detail!$A$3:$I$1500,8,0)</f>
        <v>45694</v>
      </c>
      <c r="H138" s="16" t="str">
        <f>IFERROR(VLOOKUP($A138,[1]Detail!$A$3:$I$1500,9,0),"")</f>
        <v>K68102WW, REC SUB</v>
      </c>
    </row>
    <row r="139" spans="1:8" x14ac:dyDescent="0.45">
      <c r="A139" s="21" t="s">
        <v>971</v>
      </c>
      <c r="B139" t="str">
        <f>VLOOKUP($A139,[1]Detail!$A$3:$I$1500,2,0)</f>
        <v>N17 Portable Keyed Lock for Wedge-Shaped Slots</v>
      </c>
      <c r="C139" t="str">
        <f>VLOOKUP($A139,[1]Detail!$A$3:$I$1500,3,0)</f>
        <v>Security</v>
      </c>
      <c r="D139" t="str">
        <f>VLOOKUP($A139,[1]Detail!$A$3:$I$1500,4,0)</f>
        <v>PC Security</v>
      </c>
      <c r="E139" t="str">
        <f>VLOOKUP($A139,[1]Detail!$A$3:$I$1500,5,0)</f>
        <v>Keyed Locks</v>
      </c>
      <c r="F139" t="str">
        <f>VLOOKUP($A139,[1]Detail!$A$3:$I$1500,6,0)</f>
        <v>Standard Keyed</v>
      </c>
      <c r="G139" s="16">
        <f>VLOOKUP($A139,[1]Detail!$A$3:$I$1500,8,0)</f>
        <v>45652</v>
      </c>
      <c r="H139" s="16" t="str">
        <f>IFERROR(VLOOKUP($A139,[1]Detail!$A$3:$I$1500,9,0),"")</f>
        <v>K60511WW, REC SUB</v>
      </c>
    </row>
    <row r="140" spans="1:8" x14ac:dyDescent="0.45">
      <c r="A140" s="21" t="s">
        <v>1001</v>
      </c>
      <c r="B140" t="str">
        <f>VLOOKUP($A140,[1]Detail!$A$3:$I$1500,2,0)</f>
        <v>N17 Portable Keyed Lock for Wedge-Shaped Slots - Master Keyed</v>
      </c>
      <c r="C140" t="str">
        <f>VLOOKUP($A140,[1]Detail!$A$3:$I$1500,3,0)</f>
        <v>Security</v>
      </c>
      <c r="D140" t="str">
        <f>VLOOKUP($A140,[1]Detail!$A$3:$I$1500,4,0)</f>
        <v>PC Security</v>
      </c>
      <c r="E140" t="str">
        <f>VLOOKUP($A140,[1]Detail!$A$3:$I$1500,5,0)</f>
        <v>Keyed Locks</v>
      </c>
      <c r="F140" t="str">
        <f>VLOOKUP($A140,[1]Detail!$A$3:$I$1500,6,0)</f>
        <v>Custom Keyed</v>
      </c>
      <c r="G140" s="16">
        <f>VLOOKUP($A140,[1]Detail!$A$3:$I$1500,8,0)</f>
        <v>45768</v>
      </c>
      <c r="H140" s="16" t="str">
        <f>IFERROR(VLOOKUP($A140,[1]Detail!$A$3:$I$1500,9,0),"")</f>
        <v>NO RECOMMENDED SUB</v>
      </c>
    </row>
    <row r="141" spans="1:8" x14ac:dyDescent="0.45">
      <c r="A141" s="21" t="s">
        <v>564</v>
      </c>
      <c r="B141" t="str">
        <f>VLOOKUP($A141,[1]Detail!$A$3:$I$1500,2,0)</f>
        <v>F,DPK EYELET 2.0 WEDGE SLOT KIT,UN</v>
      </c>
      <c r="C141" t="str">
        <f>VLOOKUP($A141,[1]Detail!$A$3:$I$1500,3,0)</f>
        <v>Security</v>
      </c>
      <c r="D141" t="str">
        <f>VLOOKUP($A141,[1]Detail!$A$3:$I$1500,4,0)</f>
        <v>PC Security</v>
      </c>
      <c r="E141" t="str">
        <f>VLOOKUP($A141,[1]Detail!$A$3:$I$1500,5,0)</f>
        <v>Other Security Solutions</v>
      </c>
      <c r="F141" t="str">
        <f>VLOOKUP($A141,[1]Detail!$A$3:$I$1500,6,0)</f>
        <v>Other Security Solutions</v>
      </c>
      <c r="G141" s="16">
        <f>VLOOKUP($A141,[1]Detail!$A$3:$I$1500,8,0)</f>
        <v>44974</v>
      </c>
      <c r="H141" s="16" t="str">
        <f>IFERROR(VLOOKUP($A141,[1]Detail!$A$3:$I$1500,9,0),"")</f>
        <v>NO RECOMMENDED SUB</v>
      </c>
    </row>
    <row r="142" spans="1:8" x14ac:dyDescent="0.45">
      <c r="A142" s="21" t="s">
        <v>472</v>
      </c>
      <c r="B142" t="str">
        <f>VLOOKUP($A142,[1]Detail!$A$3:$I$1500,2,0)</f>
        <v>SecureBack™ Payments Enclosure for 9.7-inch  iPad® models</v>
      </c>
      <c r="C142" t="str">
        <f>VLOOKUP($A142,[1]Detail!$A$3:$I$1500,3,0)</f>
        <v>Security</v>
      </c>
      <c r="D142" t="str">
        <f>VLOOKUP($A142,[1]Detail!$A$3:$I$1500,4,0)</f>
        <v>Tablet Enclosures</v>
      </c>
      <c r="E142" t="str">
        <f>VLOOKUP($A142,[1]Detail!$A$3:$I$1500,5,0)</f>
        <v>Security Cases</v>
      </c>
      <c r="F142" t="str">
        <f>VLOOKUP($A142,[1]Detail!$A$3:$I$1500,6,0)</f>
        <v>Security Cases</v>
      </c>
      <c r="G142" s="16">
        <f>VLOOKUP($A142,[1]Detail!$A$3:$I$1500,8,0)</f>
        <v>44753</v>
      </c>
      <c r="H142" s="16" t="str">
        <f>IFERROR(VLOOKUP($A142,[1]Detail!$A$3:$I$1500,9,0),"")</f>
        <v>NO RECOMMENDED SUB</v>
      </c>
    </row>
    <row r="143" spans="1:8" x14ac:dyDescent="0.45">
      <c r="A143" s="21" t="s">
        <v>295</v>
      </c>
      <c r="B143" t="str">
        <f>VLOOKUP($A143,[1]Detail!$A$3:$I$1500,2,0)</f>
        <v>ClickSafe® Custom Keyed Lock Head for SafeStand - Supervisor Keyed</v>
      </c>
      <c r="C143" t="str">
        <f>VLOOKUP($A143,[1]Detail!$A$3:$I$1500,3,0)</f>
        <v>Security</v>
      </c>
      <c r="D143" t="str">
        <f>VLOOKUP($A143,[1]Detail!$A$3:$I$1500,4,0)</f>
        <v>PC Security</v>
      </c>
      <c r="E143" t="str">
        <f>VLOOKUP($A143,[1]Detail!$A$3:$I$1500,5,0)</f>
        <v>Keyed Locks</v>
      </c>
      <c r="F143" t="str">
        <f>VLOOKUP($A143,[1]Detail!$A$3:$I$1500,6,0)</f>
        <v>Standard Keyed</v>
      </c>
      <c r="G143" s="16">
        <f>VLOOKUP($A143,[1]Detail!$A$3:$I$1500,8,0)</f>
        <v>45768</v>
      </c>
      <c r="H143" s="16" t="str">
        <f>IFERROR(VLOOKUP($A143,[1]Detail!$A$3:$I$1500,9,0),"")</f>
        <v>NO RECOMMENDED SUB</v>
      </c>
    </row>
    <row r="144" spans="1:8" x14ac:dyDescent="0.45">
      <c r="A144" s="21" t="s">
        <v>473</v>
      </c>
      <c r="B144" t="str">
        <f>VLOOKUP($A144,[1]Detail!$A$3:$I$1500,2,0)</f>
        <v>Rotating Hand-Strap for SecureBack™</v>
      </c>
      <c r="C144" t="str">
        <f>VLOOKUP($A144,[1]Detail!$A$3:$I$1500,3,0)</f>
        <v>Security</v>
      </c>
      <c r="D144" t="str">
        <f>VLOOKUP($A144,[1]Detail!$A$3:$I$1500,4,0)</f>
        <v>Tablet Enclosures</v>
      </c>
      <c r="E144" t="str">
        <f>VLOOKUP($A144,[1]Detail!$A$3:$I$1500,5,0)</f>
        <v>Security Cases</v>
      </c>
      <c r="F144" t="str">
        <f>VLOOKUP($A144,[1]Detail!$A$3:$I$1500,6,0)</f>
        <v>Security Cases</v>
      </c>
      <c r="G144" s="16">
        <f>VLOOKUP($A144,[1]Detail!$A$3:$I$1500,8,0)</f>
        <v>44753</v>
      </c>
      <c r="H144" s="16" t="str">
        <f>IFERROR(VLOOKUP($A144,[1]Detail!$A$3:$I$1500,9,0),"")</f>
        <v>NO RECOMMENDED SUB</v>
      </c>
    </row>
    <row r="145" spans="1:8" x14ac:dyDescent="0.45">
      <c r="A145" s="21" t="s">
        <v>626</v>
      </c>
      <c r="B145" t="str">
        <f>VLOOKUP($A145,[1]Detail!$A$3:$I$1500,2,0)</f>
        <v>USB Port Lock with Blockers - TAA</v>
      </c>
      <c r="C145" t="str">
        <f>VLOOKUP($A145,[1]Detail!$A$3:$I$1500,3,0)</f>
        <v>Security</v>
      </c>
      <c r="D145" t="str">
        <f>VLOOKUP($A145,[1]Detail!$A$3:$I$1500,4,0)</f>
        <v>PC Security</v>
      </c>
      <c r="E145" t="str">
        <f>VLOOKUP($A145,[1]Detail!$A$3:$I$1500,5,0)</f>
        <v>Keyed Locks</v>
      </c>
      <c r="F145" t="str">
        <f>VLOOKUP($A145,[1]Detail!$A$3:$I$1500,6,0)</f>
        <v>Custom Keyed</v>
      </c>
      <c r="G145" s="16">
        <f>VLOOKUP($A145,[1]Detail!$A$3:$I$1500,8,0)</f>
        <v>45821</v>
      </c>
      <c r="H145" s="16" t="str">
        <f>IFERROR(VLOOKUP($A145,[1]Detail!$A$3:$I$1500,9,0),"")</f>
        <v>NO RECOMMENDED SUB</v>
      </c>
    </row>
    <row r="146" spans="1:8" x14ac:dyDescent="0.45">
      <c r="A146" s="21" t="s">
        <v>298</v>
      </c>
      <c r="B146" t="str">
        <f>VLOOKUP($A146,[1]Detail!$A$3:$I$1500,2,0)</f>
        <v>MiniSaver™ Mobile Keyed Lock — Supervisor</v>
      </c>
      <c r="C146" t="str">
        <f>VLOOKUP($A146,[1]Detail!$A$3:$I$1500,3,0)</f>
        <v>Security</v>
      </c>
      <c r="D146" t="str">
        <f>VLOOKUP($A146,[1]Detail!$A$3:$I$1500,4,0)</f>
        <v>PC Security</v>
      </c>
      <c r="E146" t="str">
        <f>VLOOKUP($A146,[1]Detail!$A$3:$I$1500,5,0)</f>
        <v>Keyed Locks</v>
      </c>
      <c r="F146" t="str">
        <f>VLOOKUP($A146,[1]Detail!$A$3:$I$1500,6,0)</f>
        <v>Standard Keyed</v>
      </c>
      <c r="G146" s="16">
        <f>VLOOKUP($A146,[1]Detail!$A$3:$I$1500,8,0)</f>
        <v>45475</v>
      </c>
      <c r="H146" s="16" t="str">
        <f>IFERROR(VLOOKUP($A146,[1]Detail!$A$3:$I$1500,9,0),"")</f>
        <v>NO RECOMMENDED SUB</v>
      </c>
    </row>
    <row r="147" spans="1:8" x14ac:dyDescent="0.45">
      <c r="A147" s="21" t="s">
        <v>972</v>
      </c>
      <c r="B147" t="str">
        <f>VLOOKUP($A147,[1]Detail!$A$3:$I$1500,2,0)</f>
        <v>Master Keyed Combination Laptop Lock</v>
      </c>
      <c r="C147" t="str">
        <f>VLOOKUP($A147,[1]Detail!$A$3:$I$1500,3,0)</f>
        <v>Security</v>
      </c>
      <c r="D147" t="str">
        <f>VLOOKUP($A147,[1]Detail!$A$3:$I$1500,4,0)</f>
        <v>PC Security</v>
      </c>
      <c r="E147" t="str">
        <f>VLOOKUP($A147,[1]Detail!$A$3:$I$1500,5,0)</f>
        <v>Combination Locks</v>
      </c>
      <c r="F147" t="str">
        <f>VLOOKUP($A147,[1]Detail!$A$3:$I$1500,6,0)</f>
        <v>Resettable Combo</v>
      </c>
      <c r="G147" s="16">
        <f>VLOOKUP($A147,[1]Detail!$A$3:$I$1500,8,0)</f>
        <v>45652</v>
      </c>
      <c r="H147" s="16" t="str">
        <f>IFERROR(VLOOKUP($A147,[1]Detail!$A$3:$I$1500,9,0),"")</f>
        <v>NO RECOMMENDED SUB</v>
      </c>
    </row>
    <row r="148" spans="1:8" x14ac:dyDescent="0.45">
      <c r="A148" s="21" t="s">
        <v>299</v>
      </c>
      <c r="B148" t="str">
        <f>VLOOKUP($A148,[1]Detail!$A$3:$I$1500,2,0)</f>
        <v>Master Keys for Master Keyed Combination Lock</v>
      </c>
      <c r="C148" t="str">
        <f>VLOOKUP($A148,[1]Detail!$A$3:$I$1500,3,0)</f>
        <v>Security</v>
      </c>
      <c r="D148" t="str">
        <f>VLOOKUP($A148,[1]Detail!$A$3:$I$1500,4,0)</f>
        <v>PC Security</v>
      </c>
      <c r="E148" t="str">
        <f>VLOOKUP($A148,[1]Detail!$A$3:$I$1500,5,0)</f>
        <v>Other Security Solutions</v>
      </c>
      <c r="F148" t="str">
        <f>VLOOKUP($A148,[1]Detail!$A$3:$I$1500,6,0)</f>
        <v>Keys</v>
      </c>
      <c r="G148" s="16">
        <f>VLOOKUP($A148,[1]Detail!$A$3:$I$1500,8,0)</f>
        <v>45776</v>
      </c>
      <c r="H148" s="16" t="str">
        <f>IFERROR(VLOOKUP($A148,[1]Detail!$A$3:$I$1500,9,0),"")</f>
        <v>NO RECOMMENDED SUB</v>
      </c>
    </row>
    <row r="149" spans="1:8" x14ac:dyDescent="0.45">
      <c r="A149" s="21" t="s">
        <v>528</v>
      </c>
      <c r="B149" t="str">
        <f>VLOOKUP($A149,[1]Detail!$A$3:$I$1500,2,0)</f>
        <v>SafeDome™ Mounted Lock Stand for iMac® — Supervisor</v>
      </c>
      <c r="C149" t="str">
        <f>VLOOKUP($A149,[1]Detail!$A$3:$I$1500,3,0)</f>
        <v>Security</v>
      </c>
      <c r="D149" t="str">
        <f>VLOOKUP($A149,[1]Detail!$A$3:$I$1500,4,0)</f>
        <v>PC Security</v>
      </c>
      <c r="E149" t="str">
        <f>VLOOKUP($A149,[1]Detail!$A$3:$I$1500,5,0)</f>
        <v>Keyed Locks</v>
      </c>
      <c r="F149" t="str">
        <f>VLOOKUP($A149,[1]Detail!$A$3:$I$1500,6,0)</f>
        <v>Standard Keyed</v>
      </c>
      <c r="G149" s="16">
        <f>VLOOKUP($A149,[1]Detail!$A$3:$I$1500,8,0)</f>
        <v>45476</v>
      </c>
      <c r="H149" s="16" t="str">
        <f>IFERROR(VLOOKUP($A149,[1]Detail!$A$3:$I$1500,9,0),"")</f>
        <v>NO RECOMMENDED SUB</v>
      </c>
    </row>
    <row r="150" spans="1:8" x14ac:dyDescent="0.45">
      <c r="A150" s="21" t="s">
        <v>475</v>
      </c>
      <c r="B150" t="str">
        <f>VLOOKUP($A150,[1]Detail!$A$3:$I$1500,2,0)</f>
        <v>WindFall® Stand for Microsoft Surface Pro</v>
      </c>
      <c r="C150" t="str">
        <f>VLOOKUP($A150,[1]Detail!$A$3:$I$1500,3,0)</f>
        <v>Security</v>
      </c>
      <c r="D150" t="str">
        <f>VLOOKUP($A150,[1]Detail!$A$3:$I$1500,4,0)</f>
        <v>Tablet Enclosures</v>
      </c>
      <c r="E150" t="str">
        <f>VLOOKUP($A150,[1]Detail!$A$3:$I$1500,5,0)</f>
        <v>Stands</v>
      </c>
      <c r="F150" t="str">
        <f>VLOOKUP($A150,[1]Detail!$A$3:$I$1500,6,0)</f>
        <v>Stands</v>
      </c>
      <c r="G150" s="16">
        <f>VLOOKUP($A150,[1]Detail!$A$3:$I$1500,8,0)</f>
        <v>44753</v>
      </c>
      <c r="H150" s="16" t="str">
        <f>IFERROR(VLOOKUP($A150,[1]Detail!$A$3:$I$1500,9,0),"")</f>
        <v>NO RECOMMENDED SUB</v>
      </c>
    </row>
    <row r="151" spans="1:8" x14ac:dyDescent="0.45">
      <c r="A151" s="21" t="s">
        <v>525</v>
      </c>
      <c r="B151" t="str">
        <f>VLOOKUP($A151,[1]Detail!$A$3:$I$1500,2,0)</f>
        <v>WindFall® Stand for iPad Pro 12.9" 1 &amp; 2nd gen</v>
      </c>
      <c r="C151" t="str">
        <f>VLOOKUP($A151,[1]Detail!$A$3:$I$1500,3,0)</f>
        <v>Security</v>
      </c>
      <c r="D151" t="str">
        <f>VLOOKUP($A151,[1]Detail!$A$3:$I$1500,4,0)</f>
        <v>Tablet Enclosures</v>
      </c>
      <c r="E151" t="str">
        <f>VLOOKUP($A151,[1]Detail!$A$3:$I$1500,5,0)</f>
        <v>Security Cases</v>
      </c>
      <c r="F151" t="str">
        <f>VLOOKUP($A151,[1]Detail!$A$3:$I$1500,6,0)</f>
        <v>Stands</v>
      </c>
      <c r="G151" s="16">
        <f>VLOOKUP($A151,[1]Detail!$A$3:$I$1500,8,0)</f>
        <v>44753</v>
      </c>
      <c r="H151" s="16" t="str">
        <f>IFERROR(VLOOKUP($A151,[1]Detail!$A$3:$I$1500,9,0),"")</f>
        <v>NO RECOMMENDED SUB</v>
      </c>
    </row>
    <row r="152" spans="1:8" x14ac:dyDescent="0.45">
      <c r="A152" s="21" t="s">
        <v>476</v>
      </c>
      <c r="B152" t="str">
        <f>VLOOKUP($A152,[1]Detail!$A$3:$I$1500,2,0)</f>
        <v>WindFall® Frame for iPad 9.7"</v>
      </c>
      <c r="C152" t="str">
        <f>VLOOKUP($A152,[1]Detail!$A$3:$I$1500,3,0)</f>
        <v>Security</v>
      </c>
      <c r="D152" t="str">
        <f>VLOOKUP($A152,[1]Detail!$A$3:$I$1500,4,0)</f>
        <v>Tablet Enclosures</v>
      </c>
      <c r="E152" t="str">
        <f>VLOOKUP($A152,[1]Detail!$A$3:$I$1500,5,0)</f>
        <v>Security Cases</v>
      </c>
      <c r="F152" t="str">
        <f>VLOOKUP($A152,[1]Detail!$A$3:$I$1500,6,0)</f>
        <v>Security Cases</v>
      </c>
      <c r="G152" s="16">
        <f>VLOOKUP($A152,[1]Detail!$A$3:$I$1500,8,0)</f>
        <v>44753</v>
      </c>
      <c r="H152" s="16" t="str">
        <f>IFERROR(VLOOKUP($A152,[1]Detail!$A$3:$I$1500,9,0),"")</f>
        <v>NO RECOMMENDED SUB</v>
      </c>
    </row>
    <row r="153" spans="1:8" x14ac:dyDescent="0.45">
      <c r="A153" s="21" t="s">
        <v>477</v>
      </c>
      <c r="B153" t="str">
        <f>VLOOKUP($A153,[1]Detail!$A$3:$I$1500,2,0)</f>
        <v>WindFall® Tablet Console for iPad 9.7"</v>
      </c>
      <c r="C153" t="str">
        <f>VLOOKUP($A153,[1]Detail!$A$3:$I$1500,3,0)</f>
        <v>Security</v>
      </c>
      <c r="D153" t="str">
        <f>VLOOKUP($A153,[1]Detail!$A$3:$I$1500,4,0)</f>
        <v>Tablet Enclosures</v>
      </c>
      <c r="E153" t="str">
        <f>VLOOKUP($A153,[1]Detail!$A$3:$I$1500,5,0)</f>
        <v>Security Cases</v>
      </c>
      <c r="F153" t="str">
        <f>VLOOKUP($A153,[1]Detail!$A$3:$I$1500,6,0)</f>
        <v>Security Cases</v>
      </c>
      <c r="G153" s="16">
        <f>VLOOKUP($A153,[1]Detail!$A$3:$I$1500,8,0)</f>
        <v>44753</v>
      </c>
      <c r="H153" s="16" t="str">
        <f>IFERROR(VLOOKUP($A153,[1]Detail!$A$3:$I$1500,9,0),"")</f>
        <v>NO RECOMMENDED SUB</v>
      </c>
    </row>
    <row r="154" spans="1:8" x14ac:dyDescent="0.45">
      <c r="A154" s="21" t="s">
        <v>478</v>
      </c>
      <c r="B154" t="str">
        <f>VLOOKUP($A154,[1]Detail!$A$3:$I$1500,2,0)</f>
        <v>WindFall® Console for Microsoft Surface Pro</v>
      </c>
      <c r="C154" t="str">
        <f>VLOOKUP($A154,[1]Detail!$A$3:$I$1500,3,0)</f>
        <v>Security</v>
      </c>
      <c r="D154" t="str">
        <f>VLOOKUP($A154,[1]Detail!$A$3:$I$1500,4,0)</f>
        <v>Tablet Enclosures</v>
      </c>
      <c r="E154" t="str">
        <f>VLOOKUP($A154,[1]Detail!$A$3:$I$1500,5,0)</f>
        <v>Security Cases</v>
      </c>
      <c r="F154" t="str">
        <f>VLOOKUP($A154,[1]Detail!$A$3:$I$1500,6,0)</f>
        <v>Security Cases</v>
      </c>
      <c r="G154" s="16">
        <f>VLOOKUP($A154,[1]Detail!$A$3:$I$1500,8,0)</f>
        <v>44868</v>
      </c>
      <c r="H154" s="16" t="str">
        <f>IFERROR(VLOOKUP($A154,[1]Detail!$A$3:$I$1500,9,0),"")</f>
        <v>NO RECOMMENDED SUB</v>
      </c>
    </row>
    <row r="155" spans="1:8" x14ac:dyDescent="0.45">
      <c r="A155" s="21" t="s">
        <v>531</v>
      </c>
      <c r="B155" t="str">
        <f>VLOOKUP($A155,[1]Detail!$A$3:$I$1500,2,0)</f>
        <v>WindFall® PivotTable</v>
      </c>
      <c r="C155" t="str">
        <f>VLOOKUP($A155,[1]Detail!$A$3:$I$1500,3,0)</f>
        <v>Security</v>
      </c>
      <c r="D155" t="str">
        <f>VLOOKUP($A155,[1]Detail!$A$3:$I$1500,4,0)</f>
        <v>Tablet Enclosures</v>
      </c>
      <c r="E155" t="str">
        <f>VLOOKUP($A155,[1]Detail!$A$3:$I$1500,5,0)</f>
        <v>Security Cases</v>
      </c>
      <c r="F155" t="str">
        <f>VLOOKUP($A155,[1]Detail!$A$3:$I$1500,6,0)</f>
        <v>Stands</v>
      </c>
      <c r="G155" s="16">
        <f>VLOOKUP($A155,[1]Detail!$A$3:$I$1500,8,0)</f>
        <v>45476</v>
      </c>
      <c r="H155" s="16" t="str">
        <f>IFERROR(VLOOKUP($A155,[1]Detail!$A$3:$I$1500,9,0),"")</f>
        <v>NO RECOMMENDED SUB</v>
      </c>
    </row>
    <row r="156" spans="1:8" x14ac:dyDescent="0.45">
      <c r="A156" s="21" t="s">
        <v>302</v>
      </c>
      <c r="B156" t="str">
        <f>VLOOKUP($A156,[1]Detail!$A$3:$I$1500,2,0)</f>
        <v>VeriMark™ Fingerprint Key - FIDO U2F for Universal 2nd Factor Authentication &amp; Windows Hello™</v>
      </c>
      <c r="C156" t="str">
        <f>VLOOKUP($A156,[1]Detail!$A$3:$I$1500,3,0)</f>
        <v>Security</v>
      </c>
      <c r="D156" t="str">
        <f>VLOOKUP($A156,[1]Detail!$A$3:$I$1500,4,0)</f>
        <v>PC Security</v>
      </c>
      <c r="E156" t="str">
        <f>VLOOKUP($A156,[1]Detail!$A$3:$I$1500,5,0)</f>
        <v>Other Security Solutions</v>
      </c>
      <c r="F156" t="str">
        <f>VLOOKUP($A156,[1]Detail!$A$3:$I$1500,6,0)</f>
        <v>Fingerprint USB Dongle</v>
      </c>
      <c r="G156" s="16">
        <f>VLOOKUP($A156,[1]Detail!$A$3:$I$1500,8,0)</f>
        <v>45821</v>
      </c>
      <c r="H156" s="16" t="str">
        <f>IFERROR(VLOOKUP($A156,[1]Detail!$A$3:$I$1500,9,0),"")</f>
        <v>K64704WW, REC SUB</v>
      </c>
    </row>
    <row r="157" spans="1:8" x14ac:dyDescent="0.45">
      <c r="A157" s="21" t="s">
        <v>303</v>
      </c>
      <c r="B157" t="str">
        <f>VLOOKUP($A157,[1]Detail!$A$3:$I$1500,2,0)</f>
        <v>N17 Keyed Dual Head Laptop Lock for Wedge-Shaped Slots — Like Keyed</v>
      </c>
      <c r="C157" t="str">
        <f>VLOOKUP($A157,[1]Detail!$A$3:$I$1500,3,0)</f>
        <v>Security</v>
      </c>
      <c r="D157" t="str">
        <f>VLOOKUP($A157,[1]Detail!$A$3:$I$1500,4,0)</f>
        <v>PC Security</v>
      </c>
      <c r="E157" t="str">
        <f>VLOOKUP($A157,[1]Detail!$A$3:$I$1500,5,0)</f>
        <v>Keyed Locks</v>
      </c>
      <c r="F157" t="str">
        <f>VLOOKUP($A157,[1]Detail!$A$3:$I$1500,6,0)</f>
        <v>Standard Keyed</v>
      </c>
      <c r="G157" s="16">
        <f>VLOOKUP($A157,[1]Detail!$A$3:$I$1500,8,0)</f>
        <v>45476</v>
      </c>
      <c r="H157" s="16" t="str">
        <f>IFERROR(VLOOKUP($A157,[1]Detail!$A$3:$I$1500,9,0),"")</f>
        <v>K67996LTAA, DIR RE</v>
      </c>
    </row>
    <row r="158" spans="1:8" x14ac:dyDescent="0.45">
      <c r="A158" s="21" t="s">
        <v>305</v>
      </c>
      <c r="B158" t="str">
        <f>VLOOKUP($A158,[1]Detail!$A$3:$I$1500,2,0)</f>
        <v>N17 Keyed Dual Head Laptop Lock for Wedge-Shaped Slots — Supervisor Keyed</v>
      </c>
      <c r="C158" t="str">
        <f>VLOOKUP($A158,[1]Detail!$A$3:$I$1500,3,0)</f>
        <v>Security</v>
      </c>
      <c r="D158" t="str">
        <f>VLOOKUP($A158,[1]Detail!$A$3:$I$1500,4,0)</f>
        <v>PC Security</v>
      </c>
      <c r="E158" t="str">
        <f>VLOOKUP($A158,[1]Detail!$A$3:$I$1500,5,0)</f>
        <v>Keyed Locks</v>
      </c>
      <c r="F158" t="str">
        <f>VLOOKUP($A158,[1]Detail!$A$3:$I$1500,6,0)</f>
        <v>Standard Keyed</v>
      </c>
      <c r="G158" s="16">
        <f>VLOOKUP($A158,[1]Detail!$A$3:$I$1500,8,0)</f>
        <v>45476</v>
      </c>
      <c r="H158" s="16" t="str">
        <f>IFERROR(VLOOKUP($A158,[1]Detail!$A$3:$I$1500,9,0),"")</f>
        <v>K67996STAA, DIR RE</v>
      </c>
    </row>
    <row r="159" spans="1:8" x14ac:dyDescent="0.45">
      <c r="A159" s="21" t="s">
        <v>602</v>
      </c>
      <c r="B159" t="str">
        <f>VLOOKUP($A159,[1]Detail!$A$3:$I$1500,2,0)</f>
        <v>ClickSafe® 2.0 Universal Keyed Laptop Lock</v>
      </c>
      <c r="C159" t="str">
        <f>VLOOKUP($A159,[1]Detail!$A$3:$I$1500,3,0)</f>
        <v>Security</v>
      </c>
      <c r="D159" t="str">
        <f>VLOOKUP($A159,[1]Detail!$A$3:$I$1500,4,0)</f>
        <v>PC Security</v>
      </c>
      <c r="E159" t="str">
        <f>VLOOKUP($A159,[1]Detail!$A$3:$I$1500,5,0)</f>
        <v>Keyed Locks</v>
      </c>
      <c r="F159" t="str">
        <f>VLOOKUP($A159,[1]Detail!$A$3:$I$1500,6,0)</f>
        <v>Standard Keyed</v>
      </c>
      <c r="G159" s="16">
        <f>VLOOKUP($A159,[1]Detail!$A$3:$I$1500,8,0)</f>
        <v>45821</v>
      </c>
      <c r="H159" s="16" t="str">
        <f>IFERROR(VLOOKUP($A159,[1]Detail!$A$3:$I$1500,9,0),"")</f>
        <v>K68102TAA, DIR REP</v>
      </c>
    </row>
    <row r="160" spans="1:8" x14ac:dyDescent="0.45">
      <c r="A160" s="21" t="s">
        <v>372</v>
      </c>
      <c r="B160" t="str">
        <f>VLOOKUP($A160,[1]Detail!$A$3:$I$1500,2,0)</f>
        <v>F,PRTBL KEYD CBL LOCK SURFACE PRO-MK,UN</v>
      </c>
      <c r="C160" t="str">
        <f>VLOOKUP($A160,[1]Detail!$A$3:$I$1500,3,0)</f>
        <v>Security</v>
      </c>
      <c r="D160" t="str">
        <f>VLOOKUP($A160,[1]Detail!$A$3:$I$1500,4,0)</f>
        <v>PC Security</v>
      </c>
      <c r="E160" t="str">
        <f>VLOOKUP($A160,[1]Detail!$A$3:$I$1500,5,0)</f>
        <v>Keyed Locks</v>
      </c>
      <c r="F160" t="str">
        <f>VLOOKUP($A160,[1]Detail!$A$3:$I$1500,6,0)</f>
        <v>Standard Keyed</v>
      </c>
      <c r="G160" s="16">
        <f>VLOOKUP($A160,[1]Detail!$A$3:$I$1500,8,0)</f>
        <v>45476</v>
      </c>
      <c r="H160" s="16" t="str">
        <f>IFERROR(VLOOKUP($A160,[1]Detail!$A$3:$I$1500,9,0),"")</f>
        <v>K68135M, REC SUB</v>
      </c>
    </row>
    <row r="161" spans="1:8" x14ac:dyDescent="0.45">
      <c r="A161" s="21" t="s">
        <v>1250</v>
      </c>
      <c r="B161" t="str">
        <f>VLOOKUP($A161,[1]Detail!$A$3:$I$1500,2,0)</f>
        <v>F,SLIMBLADE TRACKBALL,UN</v>
      </c>
      <c r="C161" t="str">
        <f>VLOOKUP($A161,[1]Detail!$A$3:$I$1500,3,0)</f>
        <v>PC Input</v>
      </c>
      <c r="D161" t="str">
        <f>VLOOKUP($A161,[1]Detail!$A$3:$I$1500,4,0)</f>
        <v>Trackballs</v>
      </c>
      <c r="E161" t="str">
        <f>VLOOKUP($A161,[1]Detail!$A$3:$I$1500,5,0)</f>
        <v>Finger Operated Trackball</v>
      </c>
      <c r="F161" t="str">
        <f>VLOOKUP($A161,[1]Detail!$A$3:$I$1500,6,0)</f>
        <v>Finger Operated-Wired Trackball</v>
      </c>
      <c r="G161" s="16">
        <f>VLOOKUP($A161,[1]Detail!$A$3:$I$1500,8,0)</f>
        <v>45821</v>
      </c>
      <c r="H161" s="16" t="str">
        <f>IFERROR(VLOOKUP($A161,[1]Detail!$A$3:$I$1500,9,0),"")</f>
        <v>K72327WW, REC SUB</v>
      </c>
    </row>
    <row r="162" spans="1:8" x14ac:dyDescent="0.45">
      <c r="A162" s="21" t="s">
        <v>1251</v>
      </c>
      <c r="B162" t="str">
        <f>VLOOKUP($A162,[1]Detail!$A$3:$I$1500,2,0)</f>
        <v>F,ORBIT TRACKBALL W SCRL RNG,UN</v>
      </c>
      <c r="C162" t="str">
        <f>VLOOKUP($A162,[1]Detail!$A$3:$I$1500,3,0)</f>
        <v>PC Input</v>
      </c>
      <c r="D162" t="str">
        <f>VLOOKUP($A162,[1]Detail!$A$3:$I$1500,4,0)</f>
        <v>Trackballs</v>
      </c>
      <c r="E162" t="str">
        <f>VLOOKUP($A162,[1]Detail!$A$3:$I$1500,5,0)</f>
        <v>Finger Operated Trackball</v>
      </c>
      <c r="F162" t="str">
        <f>VLOOKUP($A162,[1]Detail!$A$3:$I$1500,6,0)</f>
        <v>Finger Operated-Wired Trackball</v>
      </c>
      <c r="G162" s="16">
        <f>VLOOKUP($A162,[1]Detail!$A$3:$I$1500,8,0)</f>
        <v>45709</v>
      </c>
      <c r="H162" s="16" t="str">
        <f>IFERROR(VLOOKUP($A162,[1]Detail!$A$3:$I$1500,9,0),"")</f>
        <v>K64327WW, REC SUB</v>
      </c>
    </row>
    <row r="163" spans="1:8" x14ac:dyDescent="0.45">
      <c r="A163" s="21" t="s">
        <v>1252</v>
      </c>
      <c r="B163" t="str">
        <f>VLOOKUP($A163,[1]Detail!$A$3:$I$1500,2,0)</f>
        <v>F,PRO FIT RETRACTABLE MOBILE MOUSE,UN</v>
      </c>
      <c r="C163" t="str">
        <f>VLOOKUP($A163,[1]Detail!$A$3:$I$1500,3,0)</f>
        <v>PC Input</v>
      </c>
      <c r="D163" t="str">
        <f>VLOOKUP($A163,[1]Detail!$A$3:$I$1500,4,0)</f>
        <v>PC Mice &amp; Keyboards</v>
      </c>
      <c r="E163" t="str">
        <f>VLOOKUP($A163,[1]Detail!$A$3:$I$1500,5,0)</f>
        <v>Mice</v>
      </c>
      <c r="F163" t="str">
        <f>VLOOKUP($A163,[1]Detail!$A$3:$I$1500,6,0)</f>
        <v>Mice-Wired</v>
      </c>
      <c r="G163" s="16">
        <f>VLOOKUP($A163,[1]Detail!$A$3:$I$1500,8,0)</f>
        <v>45581</v>
      </c>
      <c r="H163" s="16" t="str">
        <f>IFERROR(VLOOKUP($A163,[1]Detail!$A$3:$I$1500,9,0),"")</f>
        <v>NO RECOMMENDED SUB</v>
      </c>
    </row>
    <row r="164" spans="1:8" x14ac:dyDescent="0.45">
      <c r="A164" s="21" t="s">
        <v>1253</v>
      </c>
      <c r="B164" t="str">
        <f>VLOOKUP($A164,[1]Detail!$A$3:$I$1500,2,0)</f>
        <v>F,ORBIT WIRELESS MOBILE TRACKBALL,UN</v>
      </c>
      <c r="C164" t="str">
        <f>VLOOKUP($A164,[1]Detail!$A$3:$I$1500,3,0)</f>
        <v>PC Input</v>
      </c>
      <c r="D164" t="str">
        <f>VLOOKUP($A164,[1]Detail!$A$3:$I$1500,4,0)</f>
        <v>Trackballs</v>
      </c>
      <c r="E164" t="str">
        <f>VLOOKUP($A164,[1]Detail!$A$3:$I$1500,5,0)</f>
        <v>Finger Operated Trackball</v>
      </c>
      <c r="F164" t="str">
        <f>VLOOKUP($A164,[1]Detail!$A$3:$I$1500,6,0)</f>
        <v>Finger Operated-Wireless Trackball</v>
      </c>
      <c r="G164" s="16">
        <f>VLOOKUP($A164,[1]Detail!$A$3:$I$1500,8,0)</f>
        <v>45821</v>
      </c>
      <c r="H164" s="16" t="str">
        <f>IFERROR(VLOOKUP($A164,[1]Detail!$A$3:$I$1500,9,0),"")</f>
        <v>K72352WW, REC SUB</v>
      </c>
    </row>
    <row r="165" spans="1:8" x14ac:dyDescent="0.45">
      <c r="A165" s="21" t="s">
        <v>1255</v>
      </c>
      <c r="B165" t="str">
        <f>VLOOKUP($A165,[1]Detail!$A$3:$I$1500,2,0)</f>
        <v>F,PRO FIT 2.4 GHZ WIRELSS MIDSZ MOUSE,UN</v>
      </c>
      <c r="C165" t="str">
        <f>VLOOKUP($A165,[1]Detail!$A$3:$I$1500,3,0)</f>
        <v>PC Input</v>
      </c>
      <c r="D165" t="str">
        <f>VLOOKUP($A165,[1]Detail!$A$3:$I$1500,4,0)</f>
        <v>PC Mice &amp; Keyboards</v>
      </c>
      <c r="E165" t="str">
        <f>VLOOKUP($A165,[1]Detail!$A$3:$I$1500,5,0)</f>
        <v>Mice</v>
      </c>
      <c r="F165" t="str">
        <f>VLOOKUP($A165,[1]Detail!$A$3:$I$1500,6,0)</f>
        <v>Mice-Wireless</v>
      </c>
      <c r="G165" s="16">
        <f>VLOOKUP($A165,[1]Detail!$A$3:$I$1500,8,0)</f>
        <v>44764</v>
      </c>
      <c r="H165" s="16" t="str">
        <f>IFERROR(VLOOKUP($A165,[1]Detail!$A$3:$I$1500,9,0),"")</f>
        <v>NO RECOMMENDED SUB</v>
      </c>
    </row>
    <row r="166" spans="1:8" x14ac:dyDescent="0.45">
      <c r="A166" s="21" t="s">
        <v>1257</v>
      </c>
      <c r="B166" t="str">
        <f>VLOOKUP($A166,[1]Detail!$A$3:$I$1500,2,0)</f>
        <v>F,PRO FIT USB WIRED MID-SZ MOUSE,UN</v>
      </c>
      <c r="C166" t="str">
        <f>VLOOKUP($A166,[1]Detail!$A$3:$I$1500,3,0)</f>
        <v>PC Input</v>
      </c>
      <c r="D166" t="str">
        <f>VLOOKUP($A166,[1]Detail!$A$3:$I$1500,4,0)</f>
        <v>PC Mice &amp; Keyboards</v>
      </c>
      <c r="E166" t="str">
        <f>VLOOKUP($A166,[1]Detail!$A$3:$I$1500,5,0)</f>
        <v>Mice</v>
      </c>
      <c r="F166" t="str">
        <f>VLOOKUP($A166,[1]Detail!$A$3:$I$1500,6,0)</f>
        <v>Mice-Wired</v>
      </c>
      <c r="G166" s="16">
        <f>VLOOKUP($A166,[1]Detail!$A$3:$I$1500,8,0)</f>
        <v>45768</v>
      </c>
      <c r="H166" s="16" t="str">
        <f>IFERROR(VLOOKUP($A166,[1]Detail!$A$3:$I$1500,9,0),"")</f>
        <v>K72355WW, REC SUB</v>
      </c>
    </row>
    <row r="167" spans="1:8" x14ac:dyDescent="0.45">
      <c r="A167" s="21" t="s">
        <v>1258</v>
      </c>
      <c r="B167" t="str">
        <f>VLOOKUP($A167,[1]Detail!$A$3:$I$1500,2,0)</f>
        <v>F,MOUSE IN A BX USB BLK BULK,UN</v>
      </c>
      <c r="C167" t="str">
        <f>VLOOKUP($A167,[1]Detail!$A$3:$I$1500,3,0)</f>
        <v>PC Input</v>
      </c>
      <c r="D167" t="str">
        <f>VLOOKUP($A167,[1]Detail!$A$3:$I$1500,4,0)</f>
        <v>PC Mice &amp; Keyboards</v>
      </c>
      <c r="E167" t="str">
        <f>VLOOKUP($A167,[1]Detail!$A$3:$I$1500,5,0)</f>
        <v>Mice</v>
      </c>
      <c r="F167" t="str">
        <f>VLOOKUP($A167,[1]Detail!$A$3:$I$1500,6,0)</f>
        <v>Mice-Wired</v>
      </c>
      <c r="G167" s="16">
        <f>VLOOKUP($A167,[1]Detail!$A$3:$I$1500,8,0)</f>
        <v>45251</v>
      </c>
      <c r="H167" s="16" t="str">
        <f>IFERROR(VLOOKUP($A167,[1]Detail!$A$3:$I$1500,9,0),"")</f>
        <v>NO RECOMMENDED SUB</v>
      </c>
    </row>
    <row r="168" spans="1:8" x14ac:dyDescent="0.45">
      <c r="A168" s="21" t="s">
        <v>1259</v>
      </c>
      <c r="B168" t="str">
        <f>VLOOKUP($A168,[1]Detail!$A$3:$I$1500,2,0)</f>
        <v>Wireless Mouse for Life</v>
      </c>
      <c r="C168" t="str">
        <f>VLOOKUP($A168,[1]Detail!$A$3:$I$1500,3,0)</f>
        <v>PC Input</v>
      </c>
      <c r="D168" t="str">
        <f>VLOOKUP($A168,[1]Detail!$A$3:$I$1500,4,0)</f>
        <v>PC Mice &amp; Keyboards</v>
      </c>
      <c r="E168" t="str">
        <f>VLOOKUP($A168,[1]Detail!$A$3:$I$1500,5,0)</f>
        <v>Mice</v>
      </c>
      <c r="F168" t="str">
        <f>VLOOKUP($A168,[1]Detail!$A$3:$I$1500,6,0)</f>
        <v>Mice-Wireless</v>
      </c>
      <c r="G168" s="16">
        <f>VLOOKUP($A168,[1]Detail!$A$3:$I$1500,8,0)</f>
        <v>44867</v>
      </c>
      <c r="H168" s="16" t="str">
        <f>IFERROR(VLOOKUP($A168,[1]Detail!$A$3:$I$1500,9,0),"")</f>
        <v>K74532WWA, REC SUB</v>
      </c>
    </row>
    <row r="169" spans="1:8" x14ac:dyDescent="0.45">
      <c r="A169" s="21" t="s">
        <v>1260</v>
      </c>
      <c r="B169" t="str">
        <f>VLOOKUP($A169,[1]Detail!$A$3:$I$1500,2,0)</f>
        <v>F,MOUSE, LIFE WIRELESS THREE-BUTTON,UN</v>
      </c>
      <c r="C169" t="str">
        <f>VLOOKUP($A169,[1]Detail!$A$3:$I$1500,3,0)</f>
        <v>PC Input</v>
      </c>
      <c r="D169" t="str">
        <f>VLOOKUP($A169,[1]Detail!$A$3:$I$1500,4,0)</f>
        <v>PC Mice &amp; Keyboards</v>
      </c>
      <c r="E169" t="str">
        <f>VLOOKUP($A169,[1]Detail!$A$3:$I$1500,5,0)</f>
        <v>Mice</v>
      </c>
      <c r="F169" t="str">
        <f>VLOOKUP($A169,[1]Detail!$A$3:$I$1500,6,0)</f>
        <v>Mice-Wireless</v>
      </c>
      <c r="G169" s="16">
        <f>VLOOKUP($A169,[1]Detail!$A$3:$I$1500,8,0)</f>
        <v>45300</v>
      </c>
      <c r="H169" s="16" t="str">
        <f>IFERROR(VLOOKUP($A169,[1]Detail!$A$3:$I$1500,9,0),"")</f>
        <v>NO RECOMMENDED SUB</v>
      </c>
    </row>
    <row r="170" spans="1:8" x14ac:dyDescent="0.45">
      <c r="A170" s="21" t="s">
        <v>1261</v>
      </c>
      <c r="B170" t="str">
        <f>VLOOKUP($A170,[1]Detail!$A$3:$I$1500,2,0)</f>
        <v>Presenter Expert™ Wireless Cursor Control with Green Laser and Memory</v>
      </c>
      <c r="C170" t="str">
        <f>VLOOKUP($A170,[1]Detail!$A$3:$I$1500,3,0)</f>
        <v>PC Input</v>
      </c>
      <c r="D170" t="str">
        <f>VLOOKUP($A170,[1]Detail!$A$3:$I$1500,4,0)</f>
        <v>Presenters</v>
      </c>
      <c r="E170" t="str">
        <f>VLOOKUP($A170,[1]Detail!$A$3:$I$1500,5,0)</f>
        <v>Laser Pointers</v>
      </c>
      <c r="F170" t="str">
        <f>VLOOKUP($A170,[1]Detail!$A$3:$I$1500,6,0)</f>
        <v>Laser Pointers</v>
      </c>
      <c r="G170" s="16">
        <f>VLOOKUP($A170,[1]Detail!$A$3:$I$1500,8,0)</f>
        <v>45652</v>
      </c>
      <c r="H170" s="16" t="str">
        <f>IFERROR(VLOOKUP($A170,[1]Detail!$A$3:$I$1500,9,0),"")</f>
        <v>NO RECOMMENDED SUB</v>
      </c>
    </row>
    <row r="171" spans="1:8" x14ac:dyDescent="0.45">
      <c r="A171" s="21" t="s">
        <v>1262</v>
      </c>
      <c r="B171" t="str">
        <f>VLOOKUP($A171,[1]Detail!$A$3:$I$1500,2,0)</f>
        <v>Wired USB Mouse for Life</v>
      </c>
      <c r="C171" t="str">
        <f>VLOOKUP($A171,[1]Detail!$A$3:$I$1500,3,0)</f>
        <v>PC Input</v>
      </c>
      <c r="D171" t="str">
        <f>VLOOKUP($A171,[1]Detail!$A$3:$I$1500,4,0)</f>
        <v>PC Mice &amp; Keyboards</v>
      </c>
      <c r="E171" t="str">
        <f>VLOOKUP($A171,[1]Detail!$A$3:$I$1500,5,0)</f>
        <v>Keyboards &amp; Desktop Sets</v>
      </c>
      <c r="F171" t="str">
        <f>VLOOKUP($A171,[1]Detail!$A$3:$I$1500,6,0)</f>
        <v>Keyboards-Wired</v>
      </c>
      <c r="G171" s="16">
        <f>VLOOKUP($A171,[1]Detail!$A$3:$I$1500,8,0)</f>
        <v>44753</v>
      </c>
      <c r="H171" s="16" t="str">
        <f>IFERROR(VLOOKUP($A171,[1]Detail!$A$3:$I$1500,9,0),"")</f>
        <v>K75505US, REC SUB</v>
      </c>
    </row>
    <row r="172" spans="1:8" x14ac:dyDescent="0.45">
      <c r="A172" s="21" t="s">
        <v>1264</v>
      </c>
      <c r="B172" t="str">
        <f>VLOOKUP($A172,[1]Detail!$A$3:$I$1500,2,0)</f>
        <v>PresentAir Pro™ Bluetooth® 4.0 LE Presenter — Black</v>
      </c>
      <c r="C172" t="str">
        <f>VLOOKUP($A172,[1]Detail!$A$3:$I$1500,3,0)</f>
        <v>PC Input</v>
      </c>
      <c r="D172" t="str">
        <f>VLOOKUP($A172,[1]Detail!$A$3:$I$1500,4,0)</f>
        <v>Presenters</v>
      </c>
      <c r="E172" t="str">
        <f>VLOOKUP($A172,[1]Detail!$A$3:$I$1500,5,0)</f>
        <v>Laser Pointers</v>
      </c>
      <c r="F172" t="str">
        <f>VLOOKUP($A172,[1]Detail!$A$3:$I$1500,6,0)</f>
        <v>Laser Pointers</v>
      </c>
      <c r="G172" s="16">
        <f>VLOOKUP($A172,[1]Detail!$A$3:$I$1500,8,0)</f>
        <v>45639</v>
      </c>
      <c r="H172" s="16" t="str">
        <f>IFERROR(VLOOKUP($A172,[1]Detail!$A$3:$I$1500,9,0),"")</f>
        <v>NO RECOMMENDED SUB</v>
      </c>
    </row>
    <row r="173" spans="1:8" x14ac:dyDescent="0.45">
      <c r="A173" s="21" t="s">
        <v>97</v>
      </c>
      <c r="B173" t="str">
        <f>VLOOKUP($A173,[1]Detail!$A$3:$I$1500,2,0)</f>
        <v>F,PRO FIT BLUETOOTH COMPACT MOUSE,UN</v>
      </c>
      <c r="C173" t="str">
        <f>VLOOKUP($A173,[1]Detail!$A$3:$I$1500,3,0)</f>
        <v>PC Input</v>
      </c>
      <c r="D173" t="str">
        <f>VLOOKUP($A173,[1]Detail!$A$3:$I$1500,4,0)</f>
        <v>PC Mice &amp; Keyboards</v>
      </c>
      <c r="E173" t="str">
        <f>VLOOKUP($A173,[1]Detail!$A$3:$I$1500,5,0)</f>
        <v>Mice</v>
      </c>
      <c r="F173" t="str">
        <f>VLOOKUP($A173,[1]Detail!$A$3:$I$1500,6,0)</f>
        <v>Mice-Wireless</v>
      </c>
      <c r="G173" s="16">
        <f>VLOOKUP($A173,[1]Detail!$A$3:$I$1500,8,0)</f>
        <v>45932</v>
      </c>
      <c r="H173" s="16" t="str">
        <f>IFERROR(VLOOKUP($A173,[1]Detail!$A$3:$I$1500,9,0),"")</f>
        <v>NO RECOMMENDED SUB</v>
      </c>
    </row>
    <row r="174" spans="1:8" x14ac:dyDescent="0.45">
      <c r="A174" s="21" t="s">
        <v>1265</v>
      </c>
      <c r="B174" t="str">
        <f>VLOOKUP($A174,[1]Detail!$A$3:$I$1500,2,0)</f>
        <v>Pro Fit™ Wireless Mobile Mouse</v>
      </c>
      <c r="C174" t="str">
        <f>VLOOKUP($A174,[1]Detail!$A$3:$I$1500,3,0)</f>
        <v>PC Input</v>
      </c>
      <c r="D174" t="str">
        <f>VLOOKUP($A174,[1]Detail!$A$3:$I$1500,4,0)</f>
        <v>PC Mice &amp; Keyboards</v>
      </c>
      <c r="E174" t="str">
        <f>VLOOKUP($A174,[1]Detail!$A$3:$I$1500,5,0)</f>
        <v>Mice</v>
      </c>
      <c r="F174" t="str">
        <f>VLOOKUP($A174,[1]Detail!$A$3:$I$1500,6,0)</f>
        <v>Mice-Wireless</v>
      </c>
      <c r="G174" s="16">
        <f>VLOOKUP($A174,[1]Detail!$A$3:$I$1500,8,0)</f>
        <v>45709</v>
      </c>
      <c r="H174" s="16" t="str">
        <f>IFERROR(VLOOKUP($A174,[1]Detail!$A$3:$I$1500,9,0),"")</f>
        <v>K72392WW, DIR REP</v>
      </c>
    </row>
    <row r="175" spans="1:8" x14ac:dyDescent="0.45">
      <c r="A175" s="21" t="s">
        <v>1266</v>
      </c>
      <c r="B175" t="str">
        <f>VLOOKUP($A175,[1]Detail!$A$3:$I$1500,2,0)</f>
        <v>Ultimate Presenter™ with Virtual Pointer</v>
      </c>
      <c r="C175" t="str">
        <f>VLOOKUP($A175,[1]Detail!$A$3:$I$1500,3,0)</f>
        <v>PC Input</v>
      </c>
      <c r="D175" t="str">
        <f>VLOOKUP($A175,[1]Detail!$A$3:$I$1500,4,0)</f>
        <v>Presenters</v>
      </c>
      <c r="E175" t="str">
        <f>VLOOKUP($A175,[1]Detail!$A$3:$I$1500,5,0)</f>
        <v>Laserless</v>
      </c>
      <c r="F175" t="str">
        <f>VLOOKUP($A175,[1]Detail!$A$3:$I$1500,6,0)</f>
        <v>Laserless</v>
      </c>
      <c r="G175" s="16">
        <f>VLOOKUP($A175,[1]Detail!$A$3:$I$1500,8,0)</f>
        <v>44217</v>
      </c>
      <c r="H175" s="16" t="str">
        <f>IFERROR(VLOOKUP($A175,[1]Detail!$A$3:$I$1500,9,0),"")</f>
        <v>K75241WW, REC SUB</v>
      </c>
    </row>
    <row r="176" spans="1:8" x14ac:dyDescent="0.45">
      <c r="A176" s="21" t="s">
        <v>1267</v>
      </c>
      <c r="B176" t="str">
        <f>VLOOKUP($A176,[1]Detail!$A$3:$I$1500,2,0)</f>
        <v>F,POWERPOINTR,UN</v>
      </c>
      <c r="C176" t="str">
        <f>VLOOKUP($A176,[1]Detail!$A$3:$I$1500,3,0)</f>
        <v>PC Input</v>
      </c>
      <c r="D176" t="str">
        <f>VLOOKUP($A176,[1]Detail!$A$3:$I$1500,4,0)</f>
        <v>Presenters</v>
      </c>
      <c r="E176" t="str">
        <f>VLOOKUP($A176,[1]Detail!$A$3:$I$1500,5,0)</f>
        <v>Laserless</v>
      </c>
      <c r="F176" t="str">
        <f>VLOOKUP($A176,[1]Detail!$A$3:$I$1500,6,0)</f>
        <v>Laserless</v>
      </c>
      <c r="G176" s="16">
        <f>VLOOKUP($A176,[1]Detail!$A$3:$I$1500,8,0)</f>
        <v>45652</v>
      </c>
      <c r="H176" s="16" t="str">
        <f>IFERROR(VLOOKUP($A176,[1]Detail!$A$3:$I$1500,9,0),"")</f>
        <v>NO RECOMMENDED SUB</v>
      </c>
    </row>
    <row r="177" spans="1:8" x14ac:dyDescent="0.45">
      <c r="A177" s="21" t="s">
        <v>1268</v>
      </c>
      <c r="B177" t="str">
        <f>VLOOKUP($A177,[1]Detail!$A$3:$I$1500,2,0)</f>
        <v>F,PRO FIT VERTICAL TB WIRED B2B</v>
      </c>
      <c r="C177" t="str">
        <f>VLOOKUP($A177,[1]Detail!$A$3:$I$1500,3,0)</f>
        <v>PC Input</v>
      </c>
      <c r="D177" t="str">
        <f>VLOOKUP($A177,[1]Detail!$A$3:$I$1500,4,0)</f>
        <v>Trackballs</v>
      </c>
      <c r="E177" t="str">
        <f>VLOOKUP($A177,[1]Detail!$A$3:$I$1500,5,0)</f>
        <v>Thumb Operated Trackball</v>
      </c>
      <c r="F177" t="str">
        <f>VLOOKUP($A177,[1]Detail!$A$3:$I$1500,6,0)</f>
        <v>Thumb Operated-Wired Trackball</v>
      </c>
      <c r="G177" s="16">
        <f>VLOOKUP($A177,[1]Detail!$A$3:$I$1500,8,0)</f>
        <v>45652</v>
      </c>
      <c r="H177" s="16" t="str">
        <f>IFERROR(VLOOKUP($A177,[1]Detail!$A$3:$I$1500,9,0),"")</f>
        <v>NO RECOMMENDED SUB</v>
      </c>
    </row>
    <row r="178" spans="1:8" x14ac:dyDescent="0.45">
      <c r="A178" s="21" t="s">
        <v>1269</v>
      </c>
      <c r="B178" t="str">
        <f>VLOOKUP($A178,[1]Detail!$A$3:$I$1500,2,0)</f>
        <v>F,PRO FIT ERGO VERTICAL TRACKBALL WHT,UN</v>
      </c>
      <c r="C178" t="str">
        <f>VLOOKUP($A178,[1]Detail!$A$3:$I$1500,3,0)</f>
        <v>PC Input</v>
      </c>
      <c r="D178" t="str">
        <f>VLOOKUP($A178,[1]Detail!$A$3:$I$1500,4,0)</f>
        <v>Trackballs</v>
      </c>
      <c r="E178" t="str">
        <f>VLOOKUP($A178,[1]Detail!$A$3:$I$1500,5,0)</f>
        <v>Thumb Operated Trackball</v>
      </c>
      <c r="F178" t="str">
        <f>VLOOKUP($A178,[1]Detail!$A$3:$I$1500,6,0)</f>
        <v>Thumb Operated-Wireless Trackball</v>
      </c>
      <c r="G178" s="16">
        <f>VLOOKUP($A178,[1]Detail!$A$3:$I$1500,8,0)</f>
        <v>45652</v>
      </c>
      <c r="H178" s="16" t="str">
        <f>IFERROR(VLOOKUP($A178,[1]Detail!$A$3:$I$1500,9,0),"")</f>
        <v>NO RECOMMENDED SUB</v>
      </c>
    </row>
    <row r="179" spans="1:8" x14ac:dyDescent="0.45">
      <c r="A179" s="21" t="s">
        <v>1271</v>
      </c>
      <c r="B179" t="str">
        <f>VLOOKUP($A179,[1]Detail!$A$3:$I$1500,2,0)</f>
        <v>Wireless Handheld Keyboard</v>
      </c>
      <c r="C179" t="str">
        <f>VLOOKUP($A179,[1]Detail!$A$3:$I$1500,3,0)</f>
        <v>PC Input</v>
      </c>
      <c r="D179" t="str">
        <f>VLOOKUP($A179,[1]Detail!$A$3:$I$1500,4,0)</f>
        <v>PC Mice &amp; Keyboards</v>
      </c>
      <c r="E179" t="str">
        <f>VLOOKUP($A179,[1]Detail!$A$3:$I$1500,5,0)</f>
        <v>Keyboards &amp; Desktop Sets</v>
      </c>
      <c r="F179" t="str">
        <f>VLOOKUP($A179,[1]Detail!$A$3:$I$1500,6,0)</f>
        <v>Keyboards-Wireless</v>
      </c>
      <c r="G179" s="16">
        <f>VLOOKUP($A179,[1]Detail!$A$3:$I$1500,8,0)</f>
        <v>45652</v>
      </c>
      <c r="H179" s="16" t="str">
        <f>IFERROR(VLOOKUP($A179,[1]Detail!$A$3:$I$1500,9,0),"")</f>
        <v>NO RECOMMENDED SUB</v>
      </c>
    </row>
    <row r="180" spans="1:8" x14ac:dyDescent="0.45">
      <c r="A180" s="21" t="s">
        <v>1273</v>
      </c>
      <c r="B180" t="str">
        <f>VLOOKUP($A180,[1]Detail!$A$3:$I$1500,2,0)</f>
        <v>Pro Fit® Ergo Wireless Mouse—Gray</v>
      </c>
      <c r="C180" t="str">
        <f>VLOOKUP($A180,[1]Detail!$A$3:$I$1500,3,0)</f>
        <v>PC Input</v>
      </c>
      <c r="D180" t="str">
        <f>VLOOKUP($A180,[1]Detail!$A$3:$I$1500,4,0)</f>
        <v>PC Mice &amp; Keyboards</v>
      </c>
      <c r="E180" t="str">
        <f>VLOOKUP($A180,[1]Detail!$A$3:$I$1500,5,0)</f>
        <v>Ergo Mice</v>
      </c>
      <c r="F180" t="str">
        <f>VLOOKUP($A180,[1]Detail!$A$3:$I$1500,6,0)</f>
        <v>Ergo Mice-Wireless</v>
      </c>
      <c r="G180" s="16">
        <f>VLOOKUP($A180,[1]Detail!$A$3:$I$1500,8,0)</f>
        <v>45639</v>
      </c>
      <c r="H180" s="16" t="str">
        <f>IFERROR(VLOOKUP($A180,[1]Detail!$A$3:$I$1500,9,0),"")</f>
        <v>NO RECOMMENDED SUB</v>
      </c>
    </row>
    <row r="181" spans="1:8" x14ac:dyDescent="0.45">
      <c r="A181" s="21" t="s">
        <v>1274</v>
      </c>
      <c r="B181" t="str">
        <f>VLOOKUP($A181,[1]Detail!$A$3:$I$1500,2,0)</f>
        <v>F,KGTN WIRED STNDARD KEYBD-BILIN,UN</v>
      </c>
      <c r="C181" t="str">
        <f>VLOOKUP($A181,[1]Detail!$A$3:$I$1500,3,0)</f>
        <v>PC Input</v>
      </c>
      <c r="D181" t="str">
        <f>VLOOKUP($A181,[1]Detail!$A$3:$I$1500,4,0)</f>
        <v>PC Mice &amp; Keyboards</v>
      </c>
      <c r="E181" t="str">
        <f>VLOOKUP($A181,[1]Detail!$A$3:$I$1500,5,0)</f>
        <v>Keyboards &amp; Desktop Sets</v>
      </c>
      <c r="F181" t="str">
        <f>VLOOKUP($A181,[1]Detail!$A$3:$I$1500,6,0)</f>
        <v>Keyboards-Wired</v>
      </c>
      <c r="G181" s="16">
        <f>VLOOKUP($A181,[1]Detail!$A$3:$I$1500,8,0)</f>
        <v>45639</v>
      </c>
      <c r="H181" s="16" t="str">
        <f>IFERROR(VLOOKUP($A181,[1]Detail!$A$3:$I$1500,9,0),"")</f>
        <v/>
      </c>
    </row>
    <row r="182" spans="1:8" x14ac:dyDescent="0.45">
      <c r="A182" s="21" t="s">
        <v>606</v>
      </c>
      <c r="B182" t="str">
        <f>VLOOKUP($A182,[1]Detail!$A$3:$I$1500,2,0)</f>
        <v>F,WIRED COMPACT KB W/ USB-C CONNECTOR,UN</v>
      </c>
      <c r="C182" t="str">
        <f>VLOOKUP($A182,[1]Detail!$A$3:$I$1500,3,0)</f>
        <v>PC Input</v>
      </c>
      <c r="D182" t="str">
        <f>VLOOKUP($A182,[1]Detail!$A$3:$I$1500,4,0)</f>
        <v>PC Mice &amp; Keyboards</v>
      </c>
      <c r="E182" t="str">
        <f>VLOOKUP($A182,[1]Detail!$A$3:$I$1500,5,0)</f>
        <v>Keyboards &amp; Desktop Sets</v>
      </c>
      <c r="F182" t="str">
        <f>VLOOKUP($A182,[1]Detail!$A$3:$I$1500,6,0)</f>
        <v>Keyboards-Wired</v>
      </c>
      <c r="G182" s="16">
        <f>VLOOKUP($A182,[1]Detail!$A$3:$I$1500,8,0)</f>
        <v>45932</v>
      </c>
      <c r="H182" s="16" t="str">
        <f>IFERROR(VLOOKUP($A182,[1]Detail!$A$3:$I$1500,9,0),"")</f>
        <v>K75411NA, REC SUB</v>
      </c>
    </row>
    <row r="183" spans="1:8" x14ac:dyDescent="0.45">
      <c r="A183" s="21" t="s">
        <v>1275</v>
      </c>
      <c r="B183" t="str">
        <f>VLOOKUP($A183,[1]Detail!$A$3:$I$1500,2,0)</f>
        <v>Presenter Expert™ Wireless with Green Laser - Rose Gold</v>
      </c>
      <c r="C183" t="str">
        <f>VLOOKUP($A183,[1]Detail!$A$3:$I$1500,3,0)</f>
        <v>PC Input</v>
      </c>
      <c r="D183" t="str">
        <f>VLOOKUP($A183,[1]Detail!$A$3:$I$1500,4,0)</f>
        <v>Presenters</v>
      </c>
      <c r="E183" t="str">
        <f>VLOOKUP($A183,[1]Detail!$A$3:$I$1500,5,0)</f>
        <v>Laser Pointers</v>
      </c>
      <c r="F183" t="str">
        <f>VLOOKUP($A183,[1]Detail!$A$3:$I$1500,6,0)</f>
        <v>Laser Pointers</v>
      </c>
      <c r="G183" s="16">
        <f>VLOOKUP($A183,[1]Detail!$A$3:$I$1500,8,0)</f>
        <v>45709</v>
      </c>
      <c r="H183" s="16" t="str">
        <f>IFERROR(VLOOKUP($A183,[1]Detail!$A$3:$I$1500,9,0),"")</f>
        <v>NO RECOMMENDED SUB</v>
      </c>
    </row>
    <row r="184" spans="1:8" x14ac:dyDescent="0.45">
      <c r="A184" s="21" t="s">
        <v>1276</v>
      </c>
      <c r="B184" t="str">
        <f>VLOOKUP($A184,[1]Detail!$A$3:$I$1500,2,0)</f>
        <v>Presenter Expert™ Wireless with Green Laser - Pearl White</v>
      </c>
      <c r="C184" t="str">
        <f>VLOOKUP($A184,[1]Detail!$A$3:$I$1500,3,0)</f>
        <v>PC Input</v>
      </c>
      <c r="D184" t="str">
        <f>VLOOKUP($A184,[1]Detail!$A$3:$I$1500,4,0)</f>
        <v>Presenters</v>
      </c>
      <c r="E184" t="str">
        <f>VLOOKUP($A184,[1]Detail!$A$3:$I$1500,5,0)</f>
        <v>Laser Pointers</v>
      </c>
      <c r="F184" t="str">
        <f>VLOOKUP($A184,[1]Detail!$A$3:$I$1500,6,0)</f>
        <v>Laser Pointers</v>
      </c>
      <c r="G184" s="16">
        <f>VLOOKUP($A184,[1]Detail!$A$3:$I$1500,8,0)</f>
        <v>45475</v>
      </c>
      <c r="H184" s="16" t="str">
        <f>IFERROR(VLOOKUP($A184,[1]Detail!$A$3:$I$1500,9,0),"")</f>
        <v>NO RECOMMENDED SUB</v>
      </c>
    </row>
    <row r="185" spans="1:8" x14ac:dyDescent="0.45">
      <c r="A185" s="21" t="s">
        <v>1277</v>
      </c>
      <c r="B185" t="str">
        <f>VLOOKUP($A185,[1]Detail!$A$3:$I$1500,2,0)</f>
        <v>Wired Mouse for Life - Certified by Works With Chromebook</v>
      </c>
      <c r="C185" t="str">
        <f>VLOOKUP($A185,[1]Detail!$A$3:$I$1500,3,0)</f>
        <v>PC Input</v>
      </c>
      <c r="D185" t="str">
        <f>VLOOKUP($A185,[1]Detail!$A$3:$I$1500,4,0)</f>
        <v>PC Mice &amp; Keyboards</v>
      </c>
      <c r="E185" t="str">
        <f>VLOOKUP($A185,[1]Detail!$A$3:$I$1500,5,0)</f>
        <v>Mice</v>
      </c>
      <c r="F185" t="str">
        <f>VLOOKUP($A185,[1]Detail!$A$3:$I$1500,6,0)</f>
        <v>Mice-Wired</v>
      </c>
      <c r="G185" s="16">
        <f>VLOOKUP($A185,[1]Detail!$A$3:$I$1500,8,0)</f>
        <v>45652</v>
      </c>
      <c r="H185" s="16" t="str">
        <f>IFERROR(VLOOKUP($A185,[1]Detail!$A$3:$I$1500,9,0),"")</f>
        <v>NO RECOMMENDED SUB</v>
      </c>
    </row>
    <row r="186" spans="1:8" x14ac:dyDescent="0.45">
      <c r="A186" s="21" t="s">
        <v>1278</v>
      </c>
      <c r="B186" t="str">
        <f>VLOOKUP($A186,[1]Detail!$A$3:$I$1500,2,0)</f>
        <v>Wireless Mouse for Life - Certified by Works With Chromebook</v>
      </c>
      <c r="C186" t="str">
        <f>VLOOKUP($A186,[1]Detail!$A$3:$I$1500,3,0)</f>
        <v>PC Input</v>
      </c>
      <c r="D186" t="str">
        <f>VLOOKUP($A186,[1]Detail!$A$3:$I$1500,4,0)</f>
        <v>PC Mice &amp; Keyboards</v>
      </c>
      <c r="E186" t="str">
        <f>VLOOKUP($A186,[1]Detail!$A$3:$I$1500,5,0)</f>
        <v>Mice</v>
      </c>
      <c r="F186" t="str">
        <f>VLOOKUP($A186,[1]Detail!$A$3:$I$1500,6,0)</f>
        <v>Mice-Wireless</v>
      </c>
      <c r="G186" s="16">
        <f>VLOOKUP($A186,[1]Detail!$A$3:$I$1500,8,0)</f>
        <v>45639</v>
      </c>
      <c r="H186" s="16" t="str">
        <f>IFERROR(VLOOKUP($A186,[1]Detail!$A$3:$I$1500,9,0),"")</f>
        <v>NO RECOMMENDED SUB</v>
      </c>
    </row>
    <row r="187" spans="1:8" x14ac:dyDescent="0.45">
      <c r="A187" s="21" t="s">
        <v>1279</v>
      </c>
      <c r="B187" t="str">
        <f>VLOOKUP($A187,[1]Detail!$A$3:$I$1500,2,0)</f>
        <v>F,PRO FIT FULLSZ MOUSE WIRED WWCB,UN</v>
      </c>
      <c r="C187" t="str">
        <f>VLOOKUP($A187,[1]Detail!$A$3:$I$1500,3,0)</f>
        <v>PC Input</v>
      </c>
      <c r="D187" t="str">
        <f>VLOOKUP($A187,[1]Detail!$A$3:$I$1500,4,0)</f>
        <v>PC Mice &amp; Keyboards</v>
      </c>
      <c r="E187" t="str">
        <f>VLOOKUP($A187,[1]Detail!$A$3:$I$1500,5,0)</f>
        <v>Mice</v>
      </c>
      <c r="F187" t="str">
        <f>VLOOKUP($A187,[1]Detail!$A$3:$I$1500,6,0)</f>
        <v>Mice-Wired</v>
      </c>
      <c r="G187" s="16">
        <f>VLOOKUP($A187,[1]Detail!$A$3:$I$1500,8,0)</f>
        <v>44964</v>
      </c>
      <c r="H187" s="16" t="str">
        <f>IFERROR(VLOOKUP($A187,[1]Detail!$A$3:$I$1500,9,0),"")</f>
        <v>NO RECOMMENDED SUB</v>
      </c>
    </row>
    <row r="188" spans="1:8" x14ac:dyDescent="0.45">
      <c r="A188" s="21" t="s">
        <v>1280</v>
      </c>
      <c r="B188" t="str">
        <f>VLOOKUP($A188,[1]Detail!$A$3:$I$1500,2,0)</f>
        <v>Orbit™ Wireless Mobile Trackball - Certified by Works With Chromebook</v>
      </c>
      <c r="C188" t="str">
        <f>VLOOKUP($A188,[1]Detail!$A$3:$I$1500,3,0)</f>
        <v>PC Input</v>
      </c>
      <c r="D188" t="str">
        <f>VLOOKUP($A188,[1]Detail!$A$3:$I$1500,4,0)</f>
        <v>Trackballs</v>
      </c>
      <c r="E188" t="str">
        <f>VLOOKUP($A188,[1]Detail!$A$3:$I$1500,5,0)</f>
        <v>Finger Operated Trackball</v>
      </c>
      <c r="F188" t="str">
        <f>VLOOKUP($A188,[1]Detail!$A$3:$I$1500,6,0)</f>
        <v>Finger Operated-Wireless Trackball</v>
      </c>
      <c r="G188" s="16">
        <f>VLOOKUP($A188,[1]Detail!$A$3:$I$1500,8,0)</f>
        <v>45709</v>
      </c>
      <c r="H188" s="16" t="str">
        <f>IFERROR(VLOOKUP($A188,[1]Detail!$A$3:$I$1500,9,0),"")</f>
        <v>NO RECOMMENDED SUB</v>
      </c>
    </row>
    <row r="189" spans="1:8" x14ac:dyDescent="0.45">
      <c r="A189" s="21" t="s">
        <v>1281</v>
      </c>
      <c r="B189" t="str">
        <f>VLOOKUP($A189,[1]Detail!$A$3:$I$1500,2,0)</f>
        <v>F,MONO USB HEADPHONES W INLINE CTRL,UN</v>
      </c>
      <c r="C189" t="str">
        <f>VLOOKUP($A189,[1]Detail!$A$3:$I$1500,3,0)</f>
        <v>Other Computer Accessories</v>
      </c>
      <c r="D189" t="str">
        <f>VLOOKUP($A189,[1]Detail!$A$3:$I$1500,4,0)</f>
        <v>ProVC</v>
      </c>
      <c r="E189" t="str">
        <f>VLOOKUP($A189,[1]Detail!$A$3:$I$1500,5,0)</f>
        <v>Headsets</v>
      </c>
      <c r="F189" t="str">
        <f>VLOOKUP($A189,[1]Detail!$A$3:$I$1500,6,0)</f>
        <v>Classic Headsets</v>
      </c>
      <c r="G189" s="16">
        <f>VLOOKUP($A189,[1]Detail!$A$3:$I$1500,8,0)</f>
        <v>45652</v>
      </c>
      <c r="H189" s="16" t="str">
        <f>IFERROR(VLOOKUP($A189,[1]Detail!$A$3:$I$1500,9,0),"")</f>
        <v>K33065WW, REC SUB</v>
      </c>
    </row>
    <row r="190" spans="1:8" x14ac:dyDescent="0.45">
      <c r="A190" s="21" t="s">
        <v>1282</v>
      </c>
      <c r="B190" t="str">
        <f>VLOOKUP($A190,[1]Detail!$A$3:$I$1500,2,0)</f>
        <v>BlackBelt™ Rugged Case with Integrated Smart Card Reader (CAC) Reader for Surface™ Go</v>
      </c>
      <c r="C190" t="str">
        <f>VLOOKUP($A190,[1]Detail!$A$3:$I$1500,3,0)</f>
        <v>Security</v>
      </c>
      <c r="D190" t="str">
        <f>VLOOKUP($A190,[1]Detail!$A$3:$I$1500,4,0)</f>
        <v>PC Security</v>
      </c>
      <c r="E190" t="str">
        <f>VLOOKUP($A190,[1]Detail!$A$3:$I$1500,5,0)</f>
        <v>CAC Solutions</v>
      </c>
      <c r="F190" t="str">
        <f>VLOOKUP($A190,[1]Detail!$A$3:$I$1500,6,0)</f>
        <v>CAC Reader Cases</v>
      </c>
      <c r="G190" s="16">
        <f>VLOOKUP($A190,[1]Detail!$A$3:$I$1500,8,0)</f>
        <v>45652</v>
      </c>
      <c r="H190" s="16" t="str">
        <f>IFERROR(VLOOKUP($A190,[1]Detail!$A$3:$I$1500,9,0),"")</f>
        <v>NO RECOMMENDED SUB</v>
      </c>
    </row>
    <row r="191" spans="1:8" x14ac:dyDescent="0.45">
      <c r="A191" s="21" t="s">
        <v>1285</v>
      </c>
      <c r="B191" t="str">
        <f>VLOOKUP($A191,[1]Detail!$A$3:$I$1500,2,0)</f>
        <v>BlackBelt™ 2nd Degree Rugged Case for iPad 10.2"</v>
      </c>
      <c r="C191" t="str">
        <f>VLOOKUP($A191,[1]Detail!$A$3:$I$1500,3,0)</f>
        <v>Other Computer Accessories</v>
      </c>
      <c r="D191" t="str">
        <f>VLOOKUP($A191,[1]Detail!$A$3:$I$1500,4,0)</f>
        <v>Tablets &amp; Smartphone</v>
      </c>
      <c r="E191" t="str">
        <f>VLOOKUP($A191,[1]Detail!$A$3:$I$1500,5,0)</f>
        <v>Tablet Cases &amp; Folios</v>
      </c>
      <c r="F191" t="str">
        <f>VLOOKUP($A191,[1]Detail!$A$3:$I$1500,6,0)</f>
        <v>Rugged Cases</v>
      </c>
      <c r="G191" s="16">
        <f>VLOOKUP($A191,[1]Detail!$A$3:$I$1500,8,0)</f>
        <v>45639</v>
      </c>
      <c r="H191" s="16" t="str">
        <f>IFERROR(VLOOKUP($A191,[1]Detail!$A$3:$I$1500,9,0),"")</f>
        <v>NO RECOMMENDED SUB</v>
      </c>
    </row>
    <row r="192" spans="1:8" x14ac:dyDescent="0.45">
      <c r="A192" s="21" t="s">
        <v>1287</v>
      </c>
      <c r="B192" t="str">
        <f>VLOOKUP($A192,[1]Detail!$A$3:$I$1500,2,0)</f>
        <v>BlackBelt™ 2nd Degree Rugged Case for iPad 10.2"</v>
      </c>
      <c r="C192" t="str">
        <f>VLOOKUP($A192,[1]Detail!$A$3:$I$1500,3,0)</f>
        <v>Other Computer Accessories</v>
      </c>
      <c r="D192" t="str">
        <f>VLOOKUP($A192,[1]Detail!$A$3:$I$1500,4,0)</f>
        <v>Tablets &amp; Smartphone</v>
      </c>
      <c r="E192" t="str">
        <f>VLOOKUP($A192,[1]Detail!$A$3:$I$1500,5,0)</f>
        <v>Tablet Cases &amp; Folios</v>
      </c>
      <c r="F192" t="str">
        <f>VLOOKUP($A192,[1]Detail!$A$3:$I$1500,6,0)</f>
        <v>Rugged Cases</v>
      </c>
      <c r="G192" s="16">
        <f>VLOOKUP($A192,[1]Detail!$A$3:$I$1500,8,0)</f>
        <v>45639</v>
      </c>
      <c r="H192" s="16" t="str">
        <f>IFERROR(VLOOKUP($A192,[1]Detail!$A$3:$I$1500,9,0),"")</f>
        <v>NO RECOMMENDED SUB</v>
      </c>
    </row>
    <row r="193" spans="1:8" x14ac:dyDescent="0.45">
      <c r="A193" s="21" t="s">
        <v>1288</v>
      </c>
      <c r="B193" t="str">
        <f>VLOOKUP($A193,[1]Detail!$A$3:$I$1500,2,0)</f>
        <v>Classic 3.5mm Headphone</v>
      </c>
      <c r="C193" t="str">
        <f>VLOOKUP($A193,[1]Detail!$A$3:$I$1500,3,0)</f>
        <v>Other Computer Accessories</v>
      </c>
      <c r="D193" t="str">
        <f>VLOOKUP($A193,[1]Detail!$A$3:$I$1500,4,0)</f>
        <v>Tablets &amp; Smartphone</v>
      </c>
      <c r="E193" t="str">
        <f>VLOOKUP($A193,[1]Detail!$A$3:$I$1500,5,0)</f>
        <v>Tablet Cases &amp; Folios</v>
      </c>
      <c r="F193" t="str">
        <f>VLOOKUP($A193,[1]Detail!$A$3:$I$1500,6,0)</f>
        <v>Rugged Cases</v>
      </c>
      <c r="G193" s="16">
        <f>VLOOKUP($A193,[1]Detail!$A$3:$I$1500,8,0)</f>
        <v>45639</v>
      </c>
      <c r="H193" s="16" t="str">
        <f>IFERROR(VLOOKUP($A193,[1]Detail!$A$3:$I$1500,9,0),"")</f>
        <v/>
      </c>
    </row>
    <row r="194" spans="1:8" x14ac:dyDescent="0.45">
      <c r="A194" s="21" t="s">
        <v>1289</v>
      </c>
      <c r="B194" t="str">
        <f>VLOOKUP($A194,[1]Detail!$A$3:$I$1500,2,0)</f>
        <v>BlackBelt™ 2nd Degree Rugged Case for iPad 9.7" 2017 &amp; 2018</v>
      </c>
      <c r="C194" t="str">
        <f>VLOOKUP($A194,[1]Detail!$A$3:$I$1500,3,0)</f>
        <v>Other Computer Accessories</v>
      </c>
      <c r="D194" t="str">
        <f>VLOOKUP($A194,[1]Detail!$A$3:$I$1500,4,0)</f>
        <v>Tablets &amp; Smartphone</v>
      </c>
      <c r="E194" t="str">
        <f>VLOOKUP($A194,[1]Detail!$A$3:$I$1500,5,0)</f>
        <v>Tablet Cases &amp; Folios</v>
      </c>
      <c r="F194" t="str">
        <f>VLOOKUP($A194,[1]Detail!$A$3:$I$1500,6,0)</f>
        <v>Rugged Cases</v>
      </c>
      <c r="G194" s="16">
        <f>VLOOKUP($A194,[1]Detail!$A$3:$I$1500,8,0)</f>
        <v>44964</v>
      </c>
      <c r="H194" s="16" t="str">
        <f>IFERROR(VLOOKUP($A194,[1]Detail!$A$3:$I$1500,9,0),"")</f>
        <v>NO RECOMMENDED SUB</v>
      </c>
    </row>
    <row r="195" spans="1:8" x14ac:dyDescent="0.45">
      <c r="A195" s="21" t="s">
        <v>1290</v>
      </c>
      <c r="B195" t="str">
        <f>VLOOKUP($A195,[1]Detail!$A$3:$I$1500,2,0)</f>
        <v>F,HARD CASE FOR VERTICAL TRACKBALL,UN</v>
      </c>
      <c r="C195" t="str">
        <f>VLOOKUP($A195,[1]Detail!$A$3:$I$1500,3,0)</f>
        <v>PC Input</v>
      </c>
      <c r="D195" t="str">
        <f>VLOOKUP($A195,[1]Detail!$A$3:$I$1500,4,0)</f>
        <v>Trackballs</v>
      </c>
      <c r="E195" t="str">
        <f>VLOOKUP($A195,[1]Detail!$A$3:$I$1500,5,0)</f>
        <v>Trackball Accessories</v>
      </c>
      <c r="F195" t="str">
        <f>VLOOKUP($A195,[1]Detail!$A$3:$I$1500,6,0)</f>
        <v>Cases</v>
      </c>
      <c r="G195" s="16">
        <f>VLOOKUP($A195,[1]Detail!$A$3:$I$1500,8,0)</f>
        <v>45639</v>
      </c>
      <c r="H195" s="16" t="str">
        <f>IFERROR(VLOOKUP($A195,[1]Detail!$A$3:$I$1500,9,0),"")</f>
        <v>NO RECOMMENDED SUB</v>
      </c>
    </row>
    <row r="196" spans="1:8" x14ac:dyDescent="0.45">
      <c r="A196" s="21" t="s">
        <v>1291</v>
      </c>
      <c r="B196" t="str">
        <f>VLOOKUP($A196,[1]Detail!$A$3:$I$1500,2,0)</f>
        <v>BlackBelt™ Rugged Case with Integrated Smart Card Reader (CAC) for Surface™ Pro</v>
      </c>
      <c r="C196" t="str">
        <f>VLOOKUP($A196,[1]Detail!$A$3:$I$1500,3,0)</f>
        <v>Security</v>
      </c>
      <c r="D196" t="str">
        <f>VLOOKUP($A196,[1]Detail!$A$3:$I$1500,4,0)</f>
        <v>PC Security</v>
      </c>
      <c r="E196" t="str">
        <f>VLOOKUP($A196,[1]Detail!$A$3:$I$1500,5,0)</f>
        <v>CAC Solutions</v>
      </c>
      <c r="F196" t="str">
        <f>VLOOKUP($A196,[1]Detail!$A$3:$I$1500,6,0)</f>
        <v>CAC Reader Cases</v>
      </c>
      <c r="G196" s="16">
        <f>VLOOKUP($A196,[1]Detail!$A$3:$I$1500,8,0)</f>
        <v>45475</v>
      </c>
      <c r="H196" s="16" t="str">
        <f>IFERROR(VLOOKUP($A196,[1]Detail!$A$3:$I$1500,9,0),"")</f>
        <v>NO RECOMMENDED SUB</v>
      </c>
    </row>
    <row r="197" spans="1:8" x14ac:dyDescent="0.45">
      <c r="A197" s="21" t="s">
        <v>1292</v>
      </c>
      <c r="B197" t="str">
        <f>VLOOKUP($A197,[1]Detail!$A$3:$I$1500,2,0)</f>
        <v>F,BLACKBELT FOR SURFACE PRO 8 BLK RET,UN</v>
      </c>
      <c r="C197" t="str">
        <f>VLOOKUP($A197,[1]Detail!$A$3:$I$1500,3,0)</f>
        <v>Other Computer Accessories</v>
      </c>
      <c r="D197" t="str">
        <f>VLOOKUP($A197,[1]Detail!$A$3:$I$1500,4,0)</f>
        <v>Tablets &amp; Smartphone</v>
      </c>
      <c r="E197" t="str">
        <f>VLOOKUP($A197,[1]Detail!$A$3:$I$1500,5,0)</f>
        <v>Tablet Cases &amp; Folios</v>
      </c>
      <c r="F197" t="str">
        <f>VLOOKUP($A197,[1]Detail!$A$3:$I$1500,6,0)</f>
        <v>Rugged Cases</v>
      </c>
      <c r="G197" s="16">
        <f>VLOOKUP($A197,[1]Detail!$A$3:$I$1500,8,0)</f>
        <v>45652</v>
      </c>
      <c r="H197" s="16" t="str">
        <f>IFERROR(VLOOKUP($A197,[1]Detail!$A$3:$I$1500,9,0),"")</f>
        <v>NO RECOMMENDED SUB</v>
      </c>
    </row>
    <row r="198" spans="1:8" x14ac:dyDescent="0.45">
      <c r="A198" s="21" t="s">
        <v>1293</v>
      </c>
      <c r="B198" t="str">
        <f>VLOOKUP($A198,[1]Detail!$A$3:$I$1500,2,0)</f>
        <v>F,BLACKBELT FOR SURFACE PRO 8 BRN BX,UN</v>
      </c>
      <c r="C198" t="str">
        <f>VLOOKUP($A198,[1]Detail!$A$3:$I$1500,3,0)</f>
        <v>Other Computer Accessories</v>
      </c>
      <c r="D198" t="str">
        <f>VLOOKUP($A198,[1]Detail!$A$3:$I$1500,4,0)</f>
        <v>Tablets &amp; Smartphone</v>
      </c>
      <c r="E198" t="str">
        <f>VLOOKUP($A198,[1]Detail!$A$3:$I$1500,5,0)</f>
        <v>Tablet Cases &amp; Folios</v>
      </c>
      <c r="F198" t="str">
        <f>VLOOKUP($A198,[1]Detail!$A$3:$I$1500,6,0)</f>
        <v>Rugged Cases</v>
      </c>
      <c r="G198" s="16">
        <f>VLOOKUP($A198,[1]Detail!$A$3:$I$1500,8,0)</f>
        <v>45821</v>
      </c>
      <c r="H198" s="16" t="str">
        <f>IFERROR(VLOOKUP($A198,[1]Detail!$A$3:$I$1500,9,0),"")</f>
        <v>NO RECOMMENDED SUB</v>
      </c>
    </row>
    <row r="199" spans="1:8" x14ac:dyDescent="0.45">
      <c r="A199" s="21" t="s">
        <v>1294</v>
      </c>
      <c r="B199" t="str">
        <f>VLOOKUP($A199,[1]Detail!$A$3:$I$1500,2,0)</f>
        <v>F,BLKBELT FOR SURFACE PRO 8 PLTNM BX,UN</v>
      </c>
      <c r="C199" t="str">
        <f>VLOOKUP($A199,[1]Detail!$A$3:$I$1500,3,0)</f>
        <v>Other Computer Accessories</v>
      </c>
      <c r="D199" t="str">
        <f>VLOOKUP($A199,[1]Detail!$A$3:$I$1500,4,0)</f>
        <v>Tablets &amp; Smartphone</v>
      </c>
      <c r="E199" t="str">
        <f>VLOOKUP($A199,[1]Detail!$A$3:$I$1500,5,0)</f>
        <v>Tablet Cases &amp; Folios</v>
      </c>
      <c r="F199" t="str">
        <f>VLOOKUP($A199,[1]Detail!$A$3:$I$1500,6,0)</f>
        <v>Rugged Cases</v>
      </c>
      <c r="G199" s="16">
        <f>VLOOKUP($A199,[1]Detail!$A$3:$I$1500,8,0)</f>
        <v>45652</v>
      </c>
      <c r="H199" s="16" t="str">
        <f>IFERROR(VLOOKUP($A199,[1]Detail!$A$3:$I$1500,9,0),"")</f>
        <v>NO RECOMMENDED SUB</v>
      </c>
    </row>
    <row r="200" spans="1:8" x14ac:dyDescent="0.45">
      <c r="A200" s="21" t="s">
        <v>1295</v>
      </c>
      <c r="B200" t="str">
        <f>VLOOKUP($A200,[1]Detail!$A$3:$I$1500,2,0)</f>
        <v>F,BLACKBELT SURFACE PRO 7 BLUE,UN</v>
      </c>
      <c r="C200" t="str">
        <f>VLOOKUP($A200,[1]Detail!$A$3:$I$1500,3,0)</f>
        <v>Other Computer Accessories</v>
      </c>
      <c r="D200" t="str">
        <f>VLOOKUP($A200,[1]Detail!$A$3:$I$1500,4,0)</f>
        <v>Tablets &amp; Smartphone</v>
      </c>
      <c r="E200" t="str">
        <f>VLOOKUP($A200,[1]Detail!$A$3:$I$1500,5,0)</f>
        <v>Tablet Cases &amp; Folios</v>
      </c>
      <c r="F200" t="str">
        <f>VLOOKUP($A200,[1]Detail!$A$3:$I$1500,6,0)</f>
        <v>Rugged Cases</v>
      </c>
      <c r="G200" s="16">
        <f>VLOOKUP($A200,[1]Detail!$A$3:$I$1500,8,0)</f>
        <v>45652</v>
      </c>
      <c r="H200" s="16" t="str">
        <f>IFERROR(VLOOKUP($A200,[1]Detail!$A$3:$I$1500,9,0),"")</f>
        <v>NO RECOMMENDED SUB</v>
      </c>
    </row>
    <row r="201" spans="1:8" x14ac:dyDescent="0.45">
      <c r="A201" s="21" t="s">
        <v>1296</v>
      </c>
      <c r="B201" t="str">
        <f>VLOOKUP($A201,[1]Detail!$A$3:$I$1500,2,0)</f>
        <v>F,BLACKBELT SURFACE PRO 7 RED,UN</v>
      </c>
      <c r="C201" t="str">
        <f>VLOOKUP($A201,[1]Detail!$A$3:$I$1500,3,0)</f>
        <v>Other Computer Accessories</v>
      </c>
      <c r="D201" t="str">
        <f>VLOOKUP($A201,[1]Detail!$A$3:$I$1500,4,0)</f>
        <v>Tablets &amp; Smartphone</v>
      </c>
      <c r="E201" t="str">
        <f>VLOOKUP($A201,[1]Detail!$A$3:$I$1500,5,0)</f>
        <v>Tablet Cases &amp; Folios</v>
      </c>
      <c r="F201" t="str">
        <f>VLOOKUP($A201,[1]Detail!$A$3:$I$1500,6,0)</f>
        <v>Rugged Cases</v>
      </c>
      <c r="G201" s="16">
        <f>VLOOKUP($A201,[1]Detail!$A$3:$I$1500,8,0)</f>
        <v>45652</v>
      </c>
      <c r="H201" s="16" t="str">
        <f>IFERROR(VLOOKUP($A201,[1]Detail!$A$3:$I$1500,9,0),"")</f>
        <v>NO RECOMMENDED SUB</v>
      </c>
    </row>
    <row r="202" spans="1:8" x14ac:dyDescent="0.45">
      <c r="A202" s="21" t="s">
        <v>1297</v>
      </c>
      <c r="B202" t="str">
        <f>VLOOKUP($A202,[1]Detail!$A$3:$I$1500,2,0)</f>
        <v>F,BELT HOLSTER SURFACE DUO 2 RETAIL,UN</v>
      </c>
      <c r="C202" t="str">
        <f>VLOOKUP($A202,[1]Detail!$A$3:$I$1500,3,0)</f>
        <v>Other Computer Accessories</v>
      </c>
      <c r="D202" t="str">
        <f>VLOOKUP($A202,[1]Detail!$A$3:$I$1500,4,0)</f>
        <v>Tablets &amp; Smartphone</v>
      </c>
      <c r="E202" t="str">
        <f>VLOOKUP($A202,[1]Detail!$A$3:$I$1500,5,0)</f>
        <v>Smartphone Cases</v>
      </c>
      <c r="F202" t="str">
        <f>VLOOKUP($A202,[1]Detail!$A$3:$I$1500,6,0)</f>
        <v>Smartphone Cases</v>
      </c>
      <c r="G202" s="16">
        <f>VLOOKUP($A202,[1]Detail!$A$3:$I$1500,8,0)</f>
        <v>45776</v>
      </c>
      <c r="H202" s="16" t="str">
        <f>IFERROR(VLOOKUP($A202,[1]Detail!$A$3:$I$1500,9,0),"")</f>
        <v>NO RECOMMENDED SUB</v>
      </c>
    </row>
    <row r="203" spans="1:8" x14ac:dyDescent="0.45">
      <c r="A203" s="21" t="s">
        <v>1299</v>
      </c>
      <c r="B203" t="str">
        <f>VLOOKUP($A203,[1]Detail!$A$3:$I$1500,2,0)</f>
        <v>BlackBelt™ 2nd Degree Rugged Case for Surface™ Pro</v>
      </c>
      <c r="C203" t="str">
        <f>VLOOKUP($A203,[1]Detail!$A$3:$I$1500,3,0)</f>
        <v>Other Computer Accessories</v>
      </c>
      <c r="D203" t="str">
        <f>VLOOKUP($A203,[1]Detail!$A$3:$I$1500,4,0)</f>
        <v>Tablets &amp; Smartphone</v>
      </c>
      <c r="E203" t="str">
        <f>VLOOKUP($A203,[1]Detail!$A$3:$I$1500,5,0)</f>
        <v>Tablet Cases &amp; Folios</v>
      </c>
      <c r="F203" t="str">
        <f>VLOOKUP($A203,[1]Detail!$A$3:$I$1500,6,0)</f>
        <v>Rugged Cases</v>
      </c>
      <c r="G203" s="16">
        <f>VLOOKUP($A203,[1]Detail!$A$3:$I$1500,8,0)</f>
        <v>45652</v>
      </c>
      <c r="H203" s="16" t="str">
        <f>IFERROR(VLOOKUP($A203,[1]Detail!$A$3:$I$1500,9,0),"")</f>
        <v>K97951WW, REC SUB</v>
      </c>
    </row>
    <row r="204" spans="1:8" x14ac:dyDescent="0.45">
      <c r="A204" s="21" t="s">
        <v>1300</v>
      </c>
      <c r="B204" t="str">
        <f>VLOOKUP($A204,[1]Detail!$A$3:$I$1500,2,0)</f>
        <v>Rugged Case for Surface™ Pro</v>
      </c>
      <c r="C204" t="str">
        <f>VLOOKUP($A204,[1]Detail!$A$3:$I$1500,3,0)</f>
        <v>Other Computer Accessories</v>
      </c>
      <c r="D204" t="str">
        <f>VLOOKUP($A204,[1]Detail!$A$3:$I$1500,4,0)</f>
        <v>Tablets &amp; Smartphone</v>
      </c>
      <c r="E204" t="str">
        <f>VLOOKUP($A204,[1]Detail!$A$3:$I$1500,5,0)</f>
        <v>Tablet Cases &amp; Folios</v>
      </c>
      <c r="F204" t="str">
        <f>VLOOKUP($A204,[1]Detail!$A$3:$I$1500,6,0)</f>
        <v>Rugged Cases</v>
      </c>
      <c r="G204" s="16">
        <f>VLOOKUP($A204,[1]Detail!$A$3:$I$1500,8,0)</f>
        <v>45476</v>
      </c>
      <c r="H204" s="16" t="str">
        <f>IFERROR(VLOOKUP($A204,[1]Detail!$A$3:$I$1500,9,0),"")</f>
        <v>NO RECOMMENDED SUB</v>
      </c>
    </row>
    <row r="205" spans="1:8" x14ac:dyDescent="0.45">
      <c r="A205" s="21" t="s">
        <v>1301</v>
      </c>
      <c r="B205" t="str">
        <f>VLOOKUP($A205,[1]Detail!$A$3:$I$1500,2,0)</f>
        <v>SecureTrek™ 15.6” Laptop Case</v>
      </c>
      <c r="C205" t="str">
        <f>VLOOKUP($A205,[1]Detail!$A$3:$I$1500,3,0)</f>
        <v>Other Computer Accessories</v>
      </c>
      <c r="D205" t="str">
        <f>VLOOKUP($A205,[1]Detail!$A$3:$I$1500,4,0)</f>
        <v>Laptop Cases</v>
      </c>
      <c r="E205" t="str">
        <f>VLOOKUP($A205,[1]Detail!$A$3:$I$1500,5,0)</f>
        <v>Traditional Laptop Carry Cases</v>
      </c>
      <c r="F205" t="str">
        <f>VLOOKUP($A205,[1]Detail!$A$3:$I$1500,6,0)</f>
        <v>Traditional Laptop Carry Cases</v>
      </c>
      <c r="G205" s="16">
        <f>VLOOKUP($A205,[1]Detail!$A$3:$I$1500,8,0)</f>
        <v>45581</v>
      </c>
      <c r="H205" s="16" t="str">
        <f>IFERROR(VLOOKUP($A205,[1]Detail!$A$3:$I$1500,9,0),"")</f>
        <v>NO RECOMMENDED SUB</v>
      </c>
    </row>
    <row r="206" spans="1:8" x14ac:dyDescent="0.45">
      <c r="A206" s="21" t="s">
        <v>1302</v>
      </c>
      <c r="B206" t="str">
        <f>VLOOKUP($A206,[1]Detail!$A$3:$I$1500,2,0)</f>
        <v>SecureTrek™ 15.6’’ Laptop Backpack</v>
      </c>
      <c r="C206" t="str">
        <f>VLOOKUP($A206,[1]Detail!$A$3:$I$1500,3,0)</f>
        <v>Other Computer Accessories</v>
      </c>
      <c r="D206" t="str">
        <f>VLOOKUP($A206,[1]Detail!$A$3:$I$1500,4,0)</f>
        <v>Laptop Cases</v>
      </c>
      <c r="E206" t="str">
        <f>VLOOKUP($A206,[1]Detail!$A$3:$I$1500,5,0)</f>
        <v>Laptop Backpacks</v>
      </c>
      <c r="F206" t="str">
        <f>VLOOKUP($A206,[1]Detail!$A$3:$I$1500,6,0)</f>
        <v>Laptop Backpacks</v>
      </c>
      <c r="G206" s="16">
        <f>VLOOKUP($A206,[1]Detail!$A$3:$I$1500,8,0)</f>
        <v>45194</v>
      </c>
      <c r="H206" s="16" t="str">
        <f>IFERROR(VLOOKUP($A206,[1]Detail!$A$3:$I$1500,9,0),"")</f>
        <v>NO RECOMMENDED SUB</v>
      </c>
    </row>
    <row r="207" spans="1:8" x14ac:dyDescent="0.45">
      <c r="A207" s="21" t="s">
        <v>1303</v>
      </c>
      <c r="B207" t="str">
        <f>VLOOKUP($A207,[1]Detail!$A$3:$I$1500,2,0)</f>
        <v>SecureTrek™ 17” Overnight Backpack</v>
      </c>
      <c r="C207" t="str">
        <f>VLOOKUP($A207,[1]Detail!$A$3:$I$1500,3,0)</f>
        <v>Other Computer Accessories</v>
      </c>
      <c r="D207" t="str">
        <f>VLOOKUP($A207,[1]Detail!$A$3:$I$1500,4,0)</f>
        <v>Laptop Cases</v>
      </c>
      <c r="E207" t="str">
        <f>VLOOKUP($A207,[1]Detail!$A$3:$I$1500,5,0)</f>
        <v>Laptop Backpacks</v>
      </c>
      <c r="F207" t="str">
        <f>VLOOKUP($A207,[1]Detail!$A$3:$I$1500,6,0)</f>
        <v>Laptop Backpacks</v>
      </c>
      <c r="G207" s="16">
        <f>VLOOKUP($A207,[1]Detail!$A$3:$I$1500,8,0)</f>
        <v>44964</v>
      </c>
      <c r="H207" s="16" t="str">
        <f>IFERROR(VLOOKUP($A207,[1]Detail!$A$3:$I$1500,9,0),"")</f>
        <v>NO RECOMMENDED SUB</v>
      </c>
    </row>
    <row r="208" spans="1:8" x14ac:dyDescent="0.45">
      <c r="A208" s="21" t="s">
        <v>1304</v>
      </c>
      <c r="B208" t="str">
        <f>VLOOKUP($A208,[1]Detail!$A$3:$I$1500,2,0)</f>
        <v>SecureTrek™ 17” Laptop Overnight Roller</v>
      </c>
      <c r="C208" t="str">
        <f>VLOOKUP($A208,[1]Detail!$A$3:$I$1500,3,0)</f>
        <v>Other Computer Accessories</v>
      </c>
      <c r="D208" t="str">
        <f>VLOOKUP($A208,[1]Detail!$A$3:$I$1500,4,0)</f>
        <v>Laptop Cases</v>
      </c>
      <c r="E208" t="str">
        <f>VLOOKUP($A208,[1]Detail!$A$3:$I$1500,5,0)</f>
        <v>Laptop Rollers</v>
      </c>
      <c r="F208" t="str">
        <f>VLOOKUP($A208,[1]Detail!$A$3:$I$1500,6,0)</f>
        <v>Laptop Rollers</v>
      </c>
      <c r="G208" s="16">
        <f>VLOOKUP($A208,[1]Detail!$A$3:$I$1500,8,0)</f>
        <v>45183</v>
      </c>
      <c r="H208" s="16" t="str">
        <f>IFERROR(VLOOKUP($A208,[1]Detail!$A$3:$I$1500,9,0),"")</f>
        <v/>
      </c>
    </row>
    <row r="209" spans="1:8" x14ac:dyDescent="0.45">
      <c r="A209" s="21" t="s">
        <v>1305</v>
      </c>
      <c r="B209" t="str">
        <f>VLOOKUP($A209,[1]Detail!$A$3:$I$1500,2,0)</f>
        <v>F,BLKBELT SURF PRO 8 INTG MOBILE DOCK,UN</v>
      </c>
      <c r="C209" t="str">
        <f>VLOOKUP($A209,[1]Detail!$A$3:$I$1500,3,0)</f>
        <v>Other Computer Accessories</v>
      </c>
      <c r="D209" t="str">
        <f>VLOOKUP($A209,[1]Detail!$A$3:$I$1500,4,0)</f>
        <v>Tablets &amp; Smartphone</v>
      </c>
      <c r="E209" t="str">
        <f>VLOOKUP($A209,[1]Detail!$A$3:$I$1500,5,0)</f>
        <v>Tablet Cases &amp; Folios</v>
      </c>
      <c r="F209" t="str">
        <f>VLOOKUP($A209,[1]Detail!$A$3:$I$1500,6,0)</f>
        <v>Rugged Cases</v>
      </c>
      <c r="G209" s="16">
        <f>VLOOKUP($A209,[1]Detail!$A$3:$I$1500,8,0)</f>
        <v>45639</v>
      </c>
      <c r="H209" s="16" t="str">
        <f>IFERROR(VLOOKUP($A209,[1]Detail!$A$3:$I$1500,9,0),"")</f>
        <v/>
      </c>
    </row>
    <row r="210" spans="1:8" x14ac:dyDescent="0.45">
      <c r="A210" s="21" t="s">
        <v>1306</v>
      </c>
      <c r="B210" t="str">
        <f>VLOOKUP($A210,[1]Detail!$A$3:$I$1500,2,0)</f>
        <v>HP Master Keyed Cable Lock 10mm</v>
      </c>
      <c r="C210" t="str">
        <f>VLOOKUP($A210,[1]Detail!$A$3:$I$1500,3,0)</f>
        <v>Security</v>
      </c>
      <c r="D210" t="str">
        <f>VLOOKUP($A210,[1]Detail!$A$3:$I$1500,4,0)</f>
        <v>PC Security</v>
      </c>
      <c r="E210" t="str">
        <f>VLOOKUP($A210,[1]Detail!$A$3:$I$1500,5,0)</f>
        <v>OEM Locks</v>
      </c>
      <c r="F210" t="str">
        <f>VLOOKUP($A210,[1]Detail!$A$3:$I$1500,6,0)</f>
        <v>Custom Keyed</v>
      </c>
      <c r="G210" s="16">
        <f>VLOOKUP($A210,[1]Detail!$A$3:$I$1500,8,0)</f>
        <v>44679</v>
      </c>
      <c r="H210" s="16" t="str">
        <f>IFERROR(VLOOKUP($A210,[1]Detail!$A$3:$I$1500,9,0),"")</f>
        <v/>
      </c>
    </row>
    <row r="211" spans="1:8" x14ac:dyDescent="0.45">
      <c r="A211" s="21" t="s">
        <v>1307</v>
      </c>
      <c r="B211" t="str">
        <f>VLOOKUP($A211,[1]Detail!$A$3:$I$1500,2,0)</f>
        <v>HP Dual Head Master Cable Lock</v>
      </c>
      <c r="C211" t="str">
        <f>VLOOKUP($A211,[1]Detail!$A$3:$I$1500,3,0)</f>
        <v>Security</v>
      </c>
      <c r="D211" t="str">
        <f>VLOOKUP($A211,[1]Detail!$A$3:$I$1500,4,0)</f>
        <v>PC Security</v>
      </c>
      <c r="E211" t="str">
        <f>VLOOKUP($A211,[1]Detail!$A$3:$I$1500,5,0)</f>
        <v>OEM Locks</v>
      </c>
      <c r="F211" t="str">
        <f>VLOOKUP($A211,[1]Detail!$A$3:$I$1500,6,0)</f>
        <v>Custom Keyed</v>
      </c>
      <c r="G211" s="16">
        <f>VLOOKUP($A211,[1]Detail!$A$3:$I$1500,8,0)</f>
        <v>44868</v>
      </c>
      <c r="H211" s="16" t="str">
        <f>IFERROR(VLOOKUP($A211,[1]Detail!$A$3:$I$1500,9,0),"")</f>
        <v>NO RECOMMENDED SUB</v>
      </c>
    </row>
    <row r="212" spans="1:8" x14ac:dyDescent="0.45">
      <c r="A212" s="21" t="s">
        <v>580</v>
      </c>
      <c r="B212" t="str">
        <f>VLOOKUP($A212,[1]Detail!$A$3:$I$1500,2,0)</f>
        <v>F,SD4841P USB-C TRIPLE VIDEO DOCK,UN</v>
      </c>
      <c r="C212" t="str">
        <f>VLOOKUP($A212,[1]Detail!$A$3:$I$1500,3,0)</f>
        <v>Laptop Docks, Hubs &amp; Accessories</v>
      </c>
      <c r="D212" t="str">
        <f>VLOOKUP($A212,[1]Detail!$A$3:$I$1500,4,0)</f>
        <v>Notebook Docks</v>
      </c>
      <c r="E212" t="str">
        <f>VLOOKUP($A212,[1]Detail!$A$3:$I$1500,5,0)</f>
        <v>Notebook Docks</v>
      </c>
      <c r="F212" t="str">
        <f>VLOOKUP($A212,[1]Detail!$A$3:$I$1500,6,0)</f>
        <v>Notebook Docks</v>
      </c>
      <c r="G212" s="16">
        <f>VLOOKUP($A212,[1]Detail!$A$3:$I$1500,8,0)</f>
        <v>45218</v>
      </c>
      <c r="H212" s="16" t="str">
        <f>IFERROR(VLOOKUP($A212,[1]Detail!$A$3:$I$1500,9,0),"")</f>
        <v>K33806NA, REC SUB</v>
      </c>
    </row>
    <row r="213" spans="1:8" x14ac:dyDescent="0.45">
      <c r="A213" s="21" t="s">
        <v>550</v>
      </c>
      <c r="B213" t="str">
        <f>VLOOKUP($A213,[1]Detail!$A$3:$I$1500,2,0)</f>
        <v>F,SD2600T THUNDERBOLT 4 DOCK,UN</v>
      </c>
      <c r="C213" t="str">
        <f>VLOOKUP($A213,[1]Detail!$A$3:$I$1500,3,0)</f>
        <v>Laptop Docks, Hubs &amp; Accessories</v>
      </c>
      <c r="D213" t="str">
        <f>VLOOKUP($A213,[1]Detail!$A$3:$I$1500,4,0)</f>
        <v>Desktop Docks</v>
      </c>
      <c r="E213" t="str">
        <f>VLOOKUP($A213,[1]Detail!$A$3:$I$1500,5,0)</f>
        <v>Thunderbolt Docks</v>
      </c>
      <c r="F213" t="str">
        <f>VLOOKUP($A213,[1]Detail!$A$3:$I$1500,6,0)</f>
        <v>Thunderbolt 4 Docks</v>
      </c>
      <c r="G213" s="16">
        <f>VLOOKUP($A213,[1]Detail!$A$3:$I$1500,8,0)</f>
        <v>45768</v>
      </c>
      <c r="H213" s="16" t="str">
        <f>IFERROR(VLOOKUP($A213,[1]Detail!$A$3:$I$1500,9,0),"")</f>
        <v>K34110NA, REC SUB</v>
      </c>
    </row>
    <row r="214" spans="1:8" x14ac:dyDescent="0.45">
      <c r="A214" s="21" t="s">
        <v>549</v>
      </c>
      <c r="B214" t="str">
        <f>VLOOKUP($A214,[1]Detail!$A$3:$I$1500,2,0)</f>
        <v>F,MD125U4 USB4 PORTABLE DOCK (DFS),UN</v>
      </c>
      <c r="C214" t="str">
        <f>VLOOKUP($A214,[1]Detail!$A$3:$I$1500,3,0)</f>
        <v>Laptop Docks, Hubs &amp; Accessories</v>
      </c>
      <c r="D214" t="str">
        <f>VLOOKUP($A214,[1]Detail!$A$3:$I$1500,4,0)</f>
        <v>HUBS</v>
      </c>
      <c r="E214" t="str">
        <f>VLOOKUP($A214,[1]Detail!$A$3:$I$1500,5,0)</f>
        <v>USB-C Hubs</v>
      </c>
      <c r="F214" t="str">
        <f>VLOOKUP($A214,[1]Detail!$A$3:$I$1500,6,0)</f>
        <v>USB-C Hubs</v>
      </c>
      <c r="G214" s="16">
        <f>VLOOKUP($A214,[1]Detail!$A$3:$I$1500,8,0)</f>
        <v>45768</v>
      </c>
      <c r="H214" s="16" t="str">
        <f>IFERROR(VLOOKUP($A214,[1]Detail!$A$3:$I$1500,9,0),"")</f>
        <v>K32850WW, DIR REP</v>
      </c>
    </row>
    <row r="215" spans="1:8" x14ac:dyDescent="0.45">
      <c r="A215" s="21" t="s">
        <v>886</v>
      </c>
      <c r="B215" t="str">
        <f>VLOOKUP($A215,[1]Detail!$A$3:$I$1500,2,0)</f>
        <v>F,CAC ADAPTER SRF PRO 9 GRAPHITE,UN</v>
      </c>
      <c r="C215" t="str">
        <f>VLOOKUP($A215,[1]Detail!$A$3:$I$1500,3,0)</f>
        <v>Security</v>
      </c>
      <c r="D215" t="str">
        <f>VLOOKUP($A215,[1]Detail!$A$3:$I$1500,4,0)</f>
        <v>PC Security</v>
      </c>
      <c r="E215" t="str">
        <f>VLOOKUP($A215,[1]Detail!$A$3:$I$1500,5,0)</f>
        <v>CAC Solutions</v>
      </c>
      <c r="F215" t="str">
        <f>VLOOKUP($A215,[1]Detail!$A$3:$I$1500,6,0)</f>
        <v>CAC Reader</v>
      </c>
      <c r="G215" s="16">
        <f>VLOOKUP($A215,[1]Detail!$A$3:$I$1500,8,0)</f>
        <v>45267</v>
      </c>
      <c r="H215" s="16" t="str">
        <f>IFERROR(VLOOKUP($A215,[1]Detail!$A$3:$I$1500,9,0),"")</f>
        <v>K63244WW, REC SUB</v>
      </c>
    </row>
    <row r="216" spans="1:8" x14ac:dyDescent="0.45">
      <c r="A216" s="21" t="s">
        <v>1308</v>
      </c>
      <c r="B216" t="str">
        <f>VLOOKUP($A216,[1]Detail!$A$3:$I$1500,2,0)</f>
        <v>F,MY630 EQ ERGO RECHARGEABLE MOUSE RETL</v>
      </c>
      <c r="C216" t="str">
        <f>VLOOKUP($A216,[1]Detail!$A$3:$I$1500,3,0)</f>
        <v>PC Input</v>
      </c>
      <c r="D216" t="str">
        <f>VLOOKUP($A216,[1]Detail!$A$3:$I$1500,4,0)</f>
        <v>PC Mice &amp; Keyboards</v>
      </c>
      <c r="E216" t="str">
        <f>VLOOKUP($A216,[1]Detail!$A$3:$I$1500,5,0)</f>
        <v>Ergo Mice</v>
      </c>
      <c r="F216" t="str">
        <f>VLOOKUP($A216,[1]Detail!$A$3:$I$1500,6,0)</f>
        <v>Ergo Mice-Wireless</v>
      </c>
      <c r="G216" s="16">
        <f>VLOOKUP($A216,[1]Detail!$A$3:$I$1500,8,0)</f>
        <v>45513</v>
      </c>
      <c r="H216" s="16" t="str">
        <f>IFERROR(VLOOKUP($A216,[1]Detail!$A$3:$I$1500,9,0),"")</f>
        <v>K72484NA, REC SUB</v>
      </c>
    </row>
    <row r="217" spans="1:8" x14ac:dyDescent="0.45">
      <c r="A217" s="21" t="s">
        <v>1370</v>
      </c>
      <c r="B217" t="e">
        <f>VLOOKUP($A217,[1]Detail!$A$3:$I$1500,2,0)</f>
        <v>#N/A</v>
      </c>
      <c r="C217" t="e">
        <f>VLOOKUP($A217,[1]Detail!$A$3:$I$1500,3,0)</f>
        <v>#N/A</v>
      </c>
      <c r="D217" t="e">
        <f>VLOOKUP($A217,[1]Detail!$A$3:$I$1500,4,0)</f>
        <v>#N/A</v>
      </c>
      <c r="E217" t="e">
        <f>VLOOKUP($A217,[1]Detail!$A$3:$I$1500,5,0)</f>
        <v>#N/A</v>
      </c>
      <c r="F217" t="e">
        <f>VLOOKUP($A217,[1]Detail!$A$3:$I$1500,6,0)</f>
        <v>#N/A</v>
      </c>
      <c r="G217" s="16" t="e">
        <f>VLOOKUP($A217,[1]Detail!$A$3:$I$1500,8,0)</f>
        <v>#N/A</v>
      </c>
      <c r="H217" s="16" t="str">
        <f>IFERROR(VLOOKUP($A217,[1]Detail!$A$3:$I$1500,9,0),"")</f>
        <v/>
      </c>
    </row>
  </sheetData>
  <autoFilter ref="A1:H1" xr:uid="{CA453839-0B37-46F1-A704-3DDA422156C5}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8E9A4-01DF-4404-BED3-106BC9BD4B1C}">
  <dimension ref="A1:H220"/>
  <sheetViews>
    <sheetView workbookViewId="0">
      <selection activeCell="B36" sqref="B36"/>
    </sheetView>
  </sheetViews>
  <sheetFormatPr defaultRowHeight="14.25" x14ac:dyDescent="0.45"/>
  <cols>
    <col min="1" max="1" width="11.73046875" bestFit="1" customWidth="1"/>
    <col min="2" max="2" width="92.86328125" bestFit="1" customWidth="1"/>
    <col min="3" max="3" width="30.3984375" bestFit="1" customWidth="1"/>
    <col min="4" max="4" width="20.265625" bestFit="1" customWidth="1"/>
    <col min="5" max="6" width="27.265625" bestFit="1" customWidth="1"/>
    <col min="7" max="7" width="30.73046875" bestFit="1" customWidth="1"/>
    <col min="8" max="8" width="18" style="16" bestFit="1" customWidth="1"/>
  </cols>
  <sheetData>
    <row r="1" spans="1:8" x14ac:dyDescent="0.45">
      <c r="A1" s="14" t="s">
        <v>440</v>
      </c>
      <c r="B1" s="14" t="s">
        <v>441</v>
      </c>
      <c r="C1" s="14" t="s">
        <v>1</v>
      </c>
      <c r="D1" s="14" t="s">
        <v>2</v>
      </c>
      <c r="E1" s="14" t="s">
        <v>3</v>
      </c>
      <c r="F1" s="14" t="s">
        <v>442</v>
      </c>
      <c r="G1" s="14" t="s">
        <v>444</v>
      </c>
      <c r="H1" s="17" t="s">
        <v>453</v>
      </c>
    </row>
    <row r="2" spans="1:8" x14ac:dyDescent="0.45">
      <c r="A2" t="s">
        <v>880</v>
      </c>
      <c r="B2" t="s">
        <v>881</v>
      </c>
      <c r="C2" t="s">
        <v>7</v>
      </c>
      <c r="D2" t="s">
        <v>20</v>
      </c>
      <c r="E2" t="s">
        <v>20</v>
      </c>
      <c r="F2" t="s">
        <v>1041</v>
      </c>
      <c r="G2" t="s">
        <v>1073</v>
      </c>
      <c r="H2" s="16" t="s">
        <v>1377</v>
      </c>
    </row>
    <row r="3" spans="1:8" x14ac:dyDescent="0.45">
      <c r="A3" t="s">
        <v>1012</v>
      </c>
      <c r="B3" t="s">
        <v>1160</v>
      </c>
      <c r="C3" t="s">
        <v>7</v>
      </c>
      <c r="D3" t="s">
        <v>122</v>
      </c>
      <c r="E3" t="s">
        <v>1013</v>
      </c>
      <c r="F3" t="s">
        <v>1013</v>
      </c>
      <c r="G3" t="s">
        <v>1309</v>
      </c>
      <c r="H3" s="16" t="s">
        <v>588</v>
      </c>
    </row>
    <row r="4" spans="1:8" x14ac:dyDescent="0.45">
      <c r="A4" t="s">
        <v>11</v>
      </c>
      <c r="B4" t="s">
        <v>12</v>
      </c>
      <c r="C4" t="s">
        <v>7</v>
      </c>
      <c r="D4" t="s">
        <v>20</v>
      </c>
      <c r="E4" t="s">
        <v>20</v>
      </c>
      <c r="F4" t="s">
        <v>1033</v>
      </c>
      <c r="G4" t="s">
        <v>1073</v>
      </c>
      <c r="H4" s="16" t="s">
        <v>1377</v>
      </c>
    </row>
    <row r="5" spans="1:8" x14ac:dyDescent="0.45">
      <c r="A5" t="s">
        <v>109</v>
      </c>
      <c r="B5" t="s">
        <v>627</v>
      </c>
      <c r="C5" t="s">
        <v>70</v>
      </c>
      <c r="D5" t="s">
        <v>1019</v>
      </c>
      <c r="E5" t="s">
        <v>587</v>
      </c>
      <c r="F5" t="s">
        <v>1310</v>
      </c>
      <c r="G5" t="s">
        <v>1311</v>
      </c>
      <c r="H5" s="16" t="s">
        <v>1377</v>
      </c>
    </row>
    <row r="6" spans="1:8" x14ac:dyDescent="0.45">
      <c r="A6" t="s">
        <v>708</v>
      </c>
      <c r="B6" t="s">
        <v>1163</v>
      </c>
      <c r="C6" t="s">
        <v>7</v>
      </c>
      <c r="D6" t="s">
        <v>1016</v>
      </c>
      <c r="E6" t="s">
        <v>1017</v>
      </c>
      <c r="F6" t="s">
        <v>1017</v>
      </c>
      <c r="G6" t="s">
        <v>1077</v>
      </c>
      <c r="H6" s="16" t="s">
        <v>588</v>
      </c>
    </row>
    <row r="7" spans="1:8" x14ac:dyDescent="0.45">
      <c r="A7" t="s">
        <v>112</v>
      </c>
      <c r="B7" t="s">
        <v>793</v>
      </c>
      <c r="C7" t="s">
        <v>70</v>
      </c>
      <c r="D7" t="s">
        <v>1019</v>
      </c>
      <c r="E7" t="s">
        <v>330</v>
      </c>
      <c r="F7" t="s">
        <v>1042</v>
      </c>
      <c r="G7" t="s">
        <v>1083</v>
      </c>
      <c r="H7" s="16" t="s">
        <v>588</v>
      </c>
    </row>
    <row r="8" spans="1:8" x14ac:dyDescent="0.45">
      <c r="A8" t="s">
        <v>15</v>
      </c>
      <c r="B8" t="s">
        <v>1164</v>
      </c>
      <c r="C8" t="s">
        <v>7</v>
      </c>
      <c r="D8" t="s">
        <v>1016</v>
      </c>
      <c r="E8" t="s">
        <v>1022</v>
      </c>
      <c r="F8" t="s">
        <v>1022</v>
      </c>
      <c r="G8" t="s">
        <v>1084</v>
      </c>
      <c r="H8" s="16" t="s">
        <v>588</v>
      </c>
    </row>
    <row r="9" spans="1:8" x14ac:dyDescent="0.45">
      <c r="A9" t="s">
        <v>390</v>
      </c>
      <c r="B9" t="s">
        <v>797</v>
      </c>
      <c r="C9" t="s">
        <v>7</v>
      </c>
      <c r="D9" t="s">
        <v>1016</v>
      </c>
      <c r="E9" t="s">
        <v>1017</v>
      </c>
      <c r="F9" t="s">
        <v>1017</v>
      </c>
      <c r="G9" t="s">
        <v>1248</v>
      </c>
      <c r="H9" s="16" t="s">
        <v>588</v>
      </c>
    </row>
    <row r="10" spans="1:8" x14ac:dyDescent="0.45">
      <c r="A10" t="s">
        <v>113</v>
      </c>
      <c r="B10" t="s">
        <v>114</v>
      </c>
      <c r="C10" t="s">
        <v>7</v>
      </c>
      <c r="D10" t="s">
        <v>1016</v>
      </c>
      <c r="E10" t="s">
        <v>1022</v>
      </c>
      <c r="F10" t="s">
        <v>1022</v>
      </c>
      <c r="G10" t="s">
        <v>1073</v>
      </c>
      <c r="H10" s="16" t="s">
        <v>1377</v>
      </c>
    </row>
    <row r="11" spans="1:8" x14ac:dyDescent="0.45">
      <c r="A11" t="s">
        <v>115</v>
      </c>
      <c r="B11" t="s">
        <v>116</v>
      </c>
      <c r="C11" t="s">
        <v>7</v>
      </c>
      <c r="D11" t="s">
        <v>20</v>
      </c>
      <c r="E11" t="s">
        <v>20</v>
      </c>
      <c r="F11" t="s">
        <v>20</v>
      </c>
      <c r="G11" t="s">
        <v>1073</v>
      </c>
      <c r="H11" s="16">
        <v>44593</v>
      </c>
    </row>
    <row r="12" spans="1:8" x14ac:dyDescent="0.45">
      <c r="A12" t="s">
        <v>393</v>
      </c>
      <c r="B12" t="s">
        <v>394</v>
      </c>
      <c r="C12" t="s">
        <v>7</v>
      </c>
      <c r="D12" t="s">
        <v>20</v>
      </c>
      <c r="E12" t="s">
        <v>20</v>
      </c>
      <c r="F12" t="s">
        <v>20</v>
      </c>
      <c r="G12" t="s">
        <v>1073</v>
      </c>
      <c r="H12" s="16" t="s">
        <v>1377</v>
      </c>
    </row>
    <row r="13" spans="1:8" x14ac:dyDescent="0.45">
      <c r="A13" t="s">
        <v>118</v>
      </c>
      <c r="B13" t="s">
        <v>119</v>
      </c>
      <c r="C13" t="s">
        <v>7</v>
      </c>
      <c r="D13" t="s">
        <v>20</v>
      </c>
      <c r="E13" t="s">
        <v>20</v>
      </c>
      <c r="F13" t="s">
        <v>20</v>
      </c>
      <c r="G13" t="s">
        <v>1073</v>
      </c>
      <c r="H13" s="16" t="s">
        <v>1377</v>
      </c>
    </row>
    <row r="14" spans="1:8" x14ac:dyDescent="0.45">
      <c r="A14" t="s">
        <v>120</v>
      </c>
      <c r="B14" t="s">
        <v>629</v>
      </c>
      <c r="C14" t="s">
        <v>7</v>
      </c>
      <c r="D14" t="s">
        <v>1016</v>
      </c>
      <c r="E14" t="s">
        <v>1022</v>
      </c>
      <c r="F14" t="s">
        <v>1022</v>
      </c>
      <c r="G14" t="s">
        <v>1073</v>
      </c>
      <c r="H14" s="16" t="s">
        <v>1377</v>
      </c>
    </row>
    <row r="15" spans="1:8" x14ac:dyDescent="0.45">
      <c r="A15" t="s">
        <v>123</v>
      </c>
      <c r="B15" t="s">
        <v>586</v>
      </c>
      <c r="C15" t="s">
        <v>7</v>
      </c>
      <c r="D15" t="s">
        <v>7</v>
      </c>
      <c r="E15" t="s">
        <v>20</v>
      </c>
      <c r="F15" t="s">
        <v>20</v>
      </c>
      <c r="G15" t="s">
        <v>1073</v>
      </c>
      <c r="H15" s="16" t="s">
        <v>588</v>
      </c>
    </row>
    <row r="16" spans="1:8" x14ac:dyDescent="0.45">
      <c r="A16" t="s">
        <v>16</v>
      </c>
      <c r="B16" t="s">
        <v>1167</v>
      </c>
      <c r="C16" t="s">
        <v>7</v>
      </c>
      <c r="D16" t="s">
        <v>1016</v>
      </c>
      <c r="E16" t="s">
        <v>1018</v>
      </c>
      <c r="F16" t="s">
        <v>1217</v>
      </c>
      <c r="G16" t="s">
        <v>1076</v>
      </c>
      <c r="H16" s="16" t="s">
        <v>588</v>
      </c>
    </row>
    <row r="17" spans="1:8" x14ac:dyDescent="0.45">
      <c r="A17" t="s">
        <v>582</v>
      </c>
      <c r="B17" t="s">
        <v>1167</v>
      </c>
      <c r="C17" t="s">
        <v>7</v>
      </c>
      <c r="D17" t="s">
        <v>1016</v>
      </c>
      <c r="E17" t="s">
        <v>1018</v>
      </c>
      <c r="F17" t="s">
        <v>1217</v>
      </c>
      <c r="G17" t="s">
        <v>1076</v>
      </c>
      <c r="H17" s="16" t="s">
        <v>1377</v>
      </c>
    </row>
    <row r="18" spans="1:8" x14ac:dyDescent="0.45">
      <c r="A18" t="s">
        <v>506</v>
      </c>
      <c r="B18" t="s">
        <v>1170</v>
      </c>
      <c r="C18" t="s">
        <v>7</v>
      </c>
      <c r="D18" t="s">
        <v>1016</v>
      </c>
      <c r="E18" t="s">
        <v>1017</v>
      </c>
      <c r="F18" t="s">
        <v>1017</v>
      </c>
      <c r="G18" t="s">
        <v>1248</v>
      </c>
      <c r="H18" s="16" t="s">
        <v>588</v>
      </c>
    </row>
    <row r="19" spans="1:8" x14ac:dyDescent="0.45">
      <c r="A19" t="s">
        <v>712</v>
      </c>
      <c r="B19" t="s">
        <v>1171</v>
      </c>
      <c r="C19" t="s">
        <v>7</v>
      </c>
      <c r="D19" t="s">
        <v>1016</v>
      </c>
      <c r="E19" t="s">
        <v>1018</v>
      </c>
      <c r="F19" t="s">
        <v>1219</v>
      </c>
      <c r="G19" t="s">
        <v>1075</v>
      </c>
      <c r="H19" s="16" t="s">
        <v>588</v>
      </c>
    </row>
    <row r="20" spans="1:8" x14ac:dyDescent="0.45">
      <c r="A20" t="s">
        <v>396</v>
      </c>
      <c r="B20" t="s">
        <v>630</v>
      </c>
      <c r="C20" t="s">
        <v>7</v>
      </c>
      <c r="D20" t="s">
        <v>1016</v>
      </c>
      <c r="E20" t="s">
        <v>1022</v>
      </c>
      <c r="F20" t="s">
        <v>1022</v>
      </c>
      <c r="G20" t="s">
        <v>1084</v>
      </c>
      <c r="H20" s="16" t="s">
        <v>1377</v>
      </c>
    </row>
    <row r="21" spans="1:8" x14ac:dyDescent="0.45">
      <c r="A21" t="s">
        <v>482</v>
      </c>
      <c r="B21" t="s">
        <v>1173</v>
      </c>
      <c r="C21" t="s">
        <v>7</v>
      </c>
      <c r="D21" t="s">
        <v>1016</v>
      </c>
      <c r="E21" t="s">
        <v>1018</v>
      </c>
      <c r="F21" t="s">
        <v>1219</v>
      </c>
      <c r="G21" t="s">
        <v>1075</v>
      </c>
      <c r="H21" s="16" t="s">
        <v>588</v>
      </c>
    </row>
    <row r="22" spans="1:8" x14ac:dyDescent="0.45">
      <c r="A22" t="s">
        <v>457</v>
      </c>
      <c r="B22" t="s">
        <v>701</v>
      </c>
      <c r="C22" t="s">
        <v>7</v>
      </c>
      <c r="D22" t="s">
        <v>1016</v>
      </c>
      <c r="E22" t="s">
        <v>1018</v>
      </c>
      <c r="F22" t="s">
        <v>1217</v>
      </c>
      <c r="G22" t="s">
        <v>1085</v>
      </c>
      <c r="H22" s="16">
        <v>44621</v>
      </c>
    </row>
    <row r="23" spans="1:8" x14ac:dyDescent="0.45">
      <c r="A23" t="s">
        <v>458</v>
      </c>
      <c r="B23" t="s">
        <v>589</v>
      </c>
      <c r="C23" t="s">
        <v>70</v>
      </c>
      <c r="D23" t="s">
        <v>126</v>
      </c>
      <c r="E23" t="s">
        <v>126</v>
      </c>
      <c r="F23" t="s">
        <v>126</v>
      </c>
      <c r="G23" t="s">
        <v>1377</v>
      </c>
      <c r="H23" s="16" t="s">
        <v>1377</v>
      </c>
    </row>
    <row r="24" spans="1:8" x14ac:dyDescent="0.45">
      <c r="A24" t="s">
        <v>129</v>
      </c>
      <c r="B24" t="s">
        <v>937</v>
      </c>
      <c r="C24" t="s">
        <v>7</v>
      </c>
      <c r="D24" t="s">
        <v>1016</v>
      </c>
      <c r="E24" t="s">
        <v>1022</v>
      </c>
      <c r="F24" t="s">
        <v>1022</v>
      </c>
      <c r="G24" t="s">
        <v>1084</v>
      </c>
      <c r="H24" s="16" t="s">
        <v>1377</v>
      </c>
    </row>
    <row r="25" spans="1:8" x14ac:dyDescent="0.45">
      <c r="A25" t="s">
        <v>526</v>
      </c>
      <c r="B25" t="s">
        <v>702</v>
      </c>
      <c r="C25" t="s">
        <v>7</v>
      </c>
      <c r="D25" t="s">
        <v>1016</v>
      </c>
      <c r="E25" t="s">
        <v>1017</v>
      </c>
      <c r="F25" t="s">
        <v>1017</v>
      </c>
      <c r="G25" t="s">
        <v>1077</v>
      </c>
      <c r="H25" s="16">
        <v>44927</v>
      </c>
    </row>
    <row r="26" spans="1:8" x14ac:dyDescent="0.45">
      <c r="A26" t="s">
        <v>333</v>
      </c>
      <c r="B26" t="s">
        <v>632</v>
      </c>
      <c r="C26" t="s">
        <v>7</v>
      </c>
      <c r="D26" t="s">
        <v>1016</v>
      </c>
      <c r="E26" t="s">
        <v>1022</v>
      </c>
      <c r="F26" t="s">
        <v>1022</v>
      </c>
      <c r="G26" t="s">
        <v>1086</v>
      </c>
      <c r="H26" s="16" t="s">
        <v>1377</v>
      </c>
    </row>
    <row r="27" spans="1:8" x14ac:dyDescent="0.45">
      <c r="A27" t="s">
        <v>21</v>
      </c>
      <c r="B27" t="s">
        <v>1174</v>
      </c>
      <c r="C27" t="s">
        <v>7</v>
      </c>
      <c r="D27" t="s">
        <v>20</v>
      </c>
      <c r="E27" t="s">
        <v>20</v>
      </c>
      <c r="F27" t="s">
        <v>20</v>
      </c>
      <c r="G27" t="s">
        <v>1073</v>
      </c>
      <c r="H27" s="16" t="s">
        <v>588</v>
      </c>
    </row>
    <row r="28" spans="1:8" x14ac:dyDescent="0.45">
      <c r="A28" t="s">
        <v>497</v>
      </c>
      <c r="B28" t="s">
        <v>1175</v>
      </c>
      <c r="C28" t="s">
        <v>7</v>
      </c>
      <c r="D28" t="s">
        <v>20</v>
      </c>
      <c r="E28" t="s">
        <v>20</v>
      </c>
      <c r="F28" t="s">
        <v>1041</v>
      </c>
      <c r="G28" t="s">
        <v>1087</v>
      </c>
      <c r="H28" s="16" t="s">
        <v>1377</v>
      </c>
    </row>
    <row r="29" spans="1:8" x14ac:dyDescent="0.45">
      <c r="A29" t="s">
        <v>22</v>
      </c>
      <c r="B29" t="s">
        <v>983</v>
      </c>
      <c r="C29" t="s">
        <v>7</v>
      </c>
      <c r="D29" t="s">
        <v>122</v>
      </c>
      <c r="E29" t="s">
        <v>1013</v>
      </c>
      <c r="F29" t="s">
        <v>1013</v>
      </c>
      <c r="G29" t="s">
        <v>1074</v>
      </c>
      <c r="H29" s="16" t="s">
        <v>1377</v>
      </c>
    </row>
    <row r="30" spans="1:8" x14ac:dyDescent="0.45">
      <c r="A30" t="s">
        <v>23</v>
      </c>
      <c r="B30" t="s">
        <v>132</v>
      </c>
      <c r="C30" t="s">
        <v>7</v>
      </c>
      <c r="D30" t="s">
        <v>20</v>
      </c>
      <c r="E30" t="s">
        <v>20</v>
      </c>
      <c r="F30" t="s">
        <v>20</v>
      </c>
      <c r="G30" t="s">
        <v>1073</v>
      </c>
      <c r="H30" s="16" t="s">
        <v>1377</v>
      </c>
    </row>
    <row r="31" spans="1:8" x14ac:dyDescent="0.45">
      <c r="A31" t="s">
        <v>133</v>
      </c>
      <c r="B31" t="s">
        <v>634</v>
      </c>
      <c r="C31" t="s">
        <v>7</v>
      </c>
      <c r="D31" t="s">
        <v>1016</v>
      </c>
      <c r="E31" t="s">
        <v>1022</v>
      </c>
      <c r="F31" t="s">
        <v>1022</v>
      </c>
      <c r="G31" t="s">
        <v>1084</v>
      </c>
      <c r="H31" s="16" t="s">
        <v>1377</v>
      </c>
    </row>
    <row r="32" spans="1:8" x14ac:dyDescent="0.45">
      <c r="A32" t="s">
        <v>456</v>
      </c>
      <c r="B32" t="s">
        <v>1176</v>
      </c>
      <c r="C32" t="s">
        <v>7</v>
      </c>
      <c r="D32" t="s">
        <v>1016</v>
      </c>
      <c r="E32" t="s">
        <v>1017</v>
      </c>
      <c r="F32" t="s">
        <v>1034</v>
      </c>
      <c r="G32" t="s">
        <v>1073</v>
      </c>
      <c r="H32" s="16" t="s">
        <v>588</v>
      </c>
    </row>
    <row r="33" spans="1:8" x14ac:dyDescent="0.45">
      <c r="A33" t="s">
        <v>462</v>
      </c>
      <c r="B33" t="s">
        <v>1312</v>
      </c>
      <c r="C33" t="s">
        <v>24</v>
      </c>
      <c r="D33" t="s">
        <v>40</v>
      </c>
      <c r="E33" t="s">
        <v>40</v>
      </c>
      <c r="F33" t="s">
        <v>40</v>
      </c>
      <c r="G33" t="s">
        <v>1249</v>
      </c>
      <c r="H33" s="16" t="s">
        <v>588</v>
      </c>
    </row>
    <row r="34" spans="1:8" x14ac:dyDescent="0.45">
      <c r="A34" t="s">
        <v>337</v>
      </c>
      <c r="B34" t="s">
        <v>338</v>
      </c>
      <c r="C34" t="s">
        <v>24</v>
      </c>
      <c r="D34" t="s">
        <v>76</v>
      </c>
      <c r="E34" t="s">
        <v>1135</v>
      </c>
      <c r="F34" t="s">
        <v>1135</v>
      </c>
      <c r="G34" t="s">
        <v>1088</v>
      </c>
      <c r="H34" s="16" t="s">
        <v>1377</v>
      </c>
    </row>
    <row r="35" spans="1:8" x14ac:dyDescent="0.45">
      <c r="A35" t="s">
        <v>140</v>
      </c>
      <c r="B35" t="s">
        <v>141</v>
      </c>
      <c r="C35" t="s">
        <v>24</v>
      </c>
      <c r="D35" t="s">
        <v>76</v>
      </c>
      <c r="E35" t="s">
        <v>1135</v>
      </c>
      <c r="F35" t="s">
        <v>1135</v>
      </c>
      <c r="G35" t="s">
        <v>1089</v>
      </c>
      <c r="H35" s="16" t="s">
        <v>1377</v>
      </c>
    </row>
    <row r="36" spans="1:8" x14ac:dyDescent="0.45">
      <c r="A36" t="s">
        <v>341</v>
      </c>
      <c r="B36" t="s">
        <v>342</v>
      </c>
      <c r="C36" t="s">
        <v>31</v>
      </c>
      <c r="D36" t="s">
        <v>32</v>
      </c>
      <c r="E36" t="s">
        <v>1025</v>
      </c>
      <c r="F36" t="s">
        <v>1043</v>
      </c>
      <c r="G36" t="s">
        <v>1073</v>
      </c>
      <c r="H36" s="16" t="s">
        <v>1377</v>
      </c>
    </row>
    <row r="37" spans="1:8" x14ac:dyDescent="0.45">
      <c r="A37" t="s">
        <v>343</v>
      </c>
      <c r="B37" t="s">
        <v>344</v>
      </c>
      <c r="C37" t="s">
        <v>31</v>
      </c>
      <c r="D37" t="s">
        <v>32</v>
      </c>
      <c r="E37" t="s">
        <v>1025</v>
      </c>
      <c r="F37" t="s">
        <v>1043</v>
      </c>
      <c r="G37" t="s">
        <v>1073</v>
      </c>
      <c r="H37" s="16" t="s">
        <v>1377</v>
      </c>
    </row>
    <row r="38" spans="1:8" x14ac:dyDescent="0.45">
      <c r="A38" t="s">
        <v>713</v>
      </c>
      <c r="B38" t="s">
        <v>714</v>
      </c>
      <c r="C38" t="s">
        <v>31</v>
      </c>
      <c r="D38" t="s">
        <v>32</v>
      </c>
      <c r="E38" t="s">
        <v>1026</v>
      </c>
      <c r="F38" t="s">
        <v>1043</v>
      </c>
      <c r="G38" t="s">
        <v>1073</v>
      </c>
      <c r="H38" s="16" t="s">
        <v>1377</v>
      </c>
    </row>
    <row r="39" spans="1:8" x14ac:dyDescent="0.45">
      <c r="A39" t="s">
        <v>25</v>
      </c>
      <c r="B39" t="s">
        <v>635</v>
      </c>
      <c r="C39" t="s">
        <v>31</v>
      </c>
      <c r="D39" t="s">
        <v>32</v>
      </c>
      <c r="E39" t="s">
        <v>1026</v>
      </c>
      <c r="F39" t="s">
        <v>1043</v>
      </c>
      <c r="G39" t="s">
        <v>1073</v>
      </c>
      <c r="H39" s="16" t="s">
        <v>1377</v>
      </c>
    </row>
    <row r="40" spans="1:8" x14ac:dyDescent="0.45">
      <c r="A40" t="s">
        <v>464</v>
      </c>
      <c r="B40" t="s">
        <v>590</v>
      </c>
      <c r="C40" t="s">
        <v>31</v>
      </c>
      <c r="D40" t="s">
        <v>32</v>
      </c>
      <c r="E40" t="s">
        <v>1028</v>
      </c>
      <c r="F40" t="s">
        <v>1218</v>
      </c>
      <c r="G40" t="s">
        <v>1073</v>
      </c>
      <c r="H40" s="16">
        <v>44501</v>
      </c>
    </row>
    <row r="41" spans="1:8" x14ac:dyDescent="0.45">
      <c r="A41" t="s">
        <v>591</v>
      </c>
      <c r="B41" t="s">
        <v>592</v>
      </c>
      <c r="C41" t="s">
        <v>31</v>
      </c>
      <c r="D41" t="s">
        <v>32</v>
      </c>
      <c r="E41" t="s">
        <v>1028</v>
      </c>
      <c r="F41" t="s">
        <v>1218</v>
      </c>
      <c r="G41" t="s">
        <v>1090</v>
      </c>
      <c r="H41" s="16">
        <v>44501</v>
      </c>
    </row>
    <row r="42" spans="1:8" x14ac:dyDescent="0.45">
      <c r="A42" t="s">
        <v>401</v>
      </c>
      <c r="B42" t="s">
        <v>636</v>
      </c>
      <c r="C42" t="s">
        <v>31</v>
      </c>
      <c r="D42" t="s">
        <v>32</v>
      </c>
      <c r="E42" t="s">
        <v>1027</v>
      </c>
      <c r="F42" t="s">
        <v>1043</v>
      </c>
      <c r="G42" t="s">
        <v>1313</v>
      </c>
      <c r="H42" s="16" t="s">
        <v>1377</v>
      </c>
    </row>
    <row r="43" spans="1:8" x14ac:dyDescent="0.45">
      <c r="A43" t="s">
        <v>957</v>
      </c>
      <c r="B43" t="s">
        <v>958</v>
      </c>
      <c r="C43" t="s">
        <v>31</v>
      </c>
      <c r="D43" t="s">
        <v>32</v>
      </c>
      <c r="E43" t="s">
        <v>1027</v>
      </c>
      <c r="F43" t="s">
        <v>1043</v>
      </c>
      <c r="G43" t="s">
        <v>1091</v>
      </c>
      <c r="H43" s="16" t="s">
        <v>1377</v>
      </c>
    </row>
    <row r="44" spans="1:8" x14ac:dyDescent="0.45">
      <c r="A44" t="s">
        <v>402</v>
      </c>
      <c r="B44" t="s">
        <v>637</v>
      </c>
      <c r="C44" t="s">
        <v>31</v>
      </c>
      <c r="D44" t="s">
        <v>32</v>
      </c>
      <c r="E44" t="s">
        <v>1027</v>
      </c>
      <c r="F44" t="s">
        <v>1043</v>
      </c>
      <c r="G44" t="s">
        <v>1314</v>
      </c>
      <c r="H44" s="16" t="s">
        <v>1377</v>
      </c>
    </row>
    <row r="45" spans="1:8" x14ac:dyDescent="0.45">
      <c r="A45" t="s">
        <v>347</v>
      </c>
      <c r="B45" t="s">
        <v>638</v>
      </c>
      <c r="C45" t="s">
        <v>31</v>
      </c>
      <c r="D45" t="s">
        <v>32</v>
      </c>
      <c r="E45" t="s">
        <v>1027</v>
      </c>
      <c r="F45" t="s">
        <v>1043</v>
      </c>
      <c r="G45" t="s">
        <v>1315</v>
      </c>
      <c r="H45" s="16" t="s">
        <v>1377</v>
      </c>
    </row>
    <row r="46" spans="1:8" x14ac:dyDescent="0.45">
      <c r="A46" t="s">
        <v>348</v>
      </c>
      <c r="B46" t="s">
        <v>639</v>
      </c>
      <c r="C46" t="s">
        <v>31</v>
      </c>
      <c r="D46" t="s">
        <v>32</v>
      </c>
      <c r="E46" t="s">
        <v>1026</v>
      </c>
      <c r="F46" t="s">
        <v>1043</v>
      </c>
      <c r="G46" t="s">
        <v>1092</v>
      </c>
      <c r="H46" s="16" t="s">
        <v>1377</v>
      </c>
    </row>
    <row r="47" spans="1:8" x14ac:dyDescent="0.45">
      <c r="A47" t="s">
        <v>403</v>
      </c>
      <c r="B47" t="s">
        <v>640</v>
      </c>
      <c r="C47" t="s">
        <v>31</v>
      </c>
      <c r="D47" t="s">
        <v>32</v>
      </c>
      <c r="E47" t="s">
        <v>1027</v>
      </c>
      <c r="F47" t="s">
        <v>1043</v>
      </c>
      <c r="G47" t="s">
        <v>1093</v>
      </c>
      <c r="H47" s="16" t="s">
        <v>1377</v>
      </c>
    </row>
    <row r="48" spans="1:8" x14ac:dyDescent="0.45">
      <c r="A48" t="s">
        <v>349</v>
      </c>
      <c r="B48" t="s">
        <v>641</v>
      </c>
      <c r="C48" t="s">
        <v>31</v>
      </c>
      <c r="D48" t="s">
        <v>32</v>
      </c>
      <c r="E48" t="s">
        <v>1027</v>
      </c>
      <c r="F48" t="s">
        <v>1043</v>
      </c>
      <c r="G48" t="s">
        <v>1094</v>
      </c>
      <c r="H48" s="16" t="s">
        <v>1377</v>
      </c>
    </row>
    <row r="49" spans="1:8" x14ac:dyDescent="0.45">
      <c r="A49" t="s">
        <v>350</v>
      </c>
      <c r="B49" t="s">
        <v>642</v>
      </c>
      <c r="C49" t="s">
        <v>31</v>
      </c>
      <c r="D49" t="s">
        <v>32</v>
      </c>
      <c r="E49" t="s">
        <v>1026</v>
      </c>
      <c r="F49" t="s">
        <v>1043</v>
      </c>
      <c r="G49" t="s">
        <v>1316</v>
      </c>
      <c r="H49" s="16" t="s">
        <v>1377</v>
      </c>
    </row>
    <row r="50" spans="1:8" x14ac:dyDescent="0.45">
      <c r="A50" t="s">
        <v>351</v>
      </c>
      <c r="B50" t="s">
        <v>643</v>
      </c>
      <c r="C50" t="s">
        <v>31</v>
      </c>
      <c r="D50" t="s">
        <v>32</v>
      </c>
      <c r="E50" t="s">
        <v>1026</v>
      </c>
      <c r="F50" t="s">
        <v>1043</v>
      </c>
      <c r="G50" t="s">
        <v>1095</v>
      </c>
      <c r="H50" s="16" t="s">
        <v>1377</v>
      </c>
    </row>
    <row r="51" spans="1:8" x14ac:dyDescent="0.45">
      <c r="A51" t="s">
        <v>719</v>
      </c>
      <c r="B51" t="s">
        <v>720</v>
      </c>
      <c r="C51" t="s">
        <v>31</v>
      </c>
      <c r="D51" t="s">
        <v>32</v>
      </c>
      <c r="E51" t="s">
        <v>1026</v>
      </c>
      <c r="F51" t="s">
        <v>1043</v>
      </c>
      <c r="G51" t="s">
        <v>1096</v>
      </c>
      <c r="H51" s="16" t="s">
        <v>1377</v>
      </c>
    </row>
    <row r="52" spans="1:8" x14ac:dyDescent="0.45">
      <c r="A52" t="s">
        <v>721</v>
      </c>
      <c r="B52" t="s">
        <v>722</v>
      </c>
      <c r="C52" t="s">
        <v>31</v>
      </c>
      <c r="D52" t="s">
        <v>32</v>
      </c>
      <c r="E52" t="s">
        <v>1026</v>
      </c>
      <c r="F52" t="s">
        <v>1043</v>
      </c>
      <c r="G52" t="s">
        <v>1097</v>
      </c>
      <c r="H52" s="16" t="s">
        <v>1377</v>
      </c>
    </row>
    <row r="53" spans="1:8" x14ac:dyDescent="0.45">
      <c r="A53" t="s">
        <v>723</v>
      </c>
      <c r="B53" t="s">
        <v>724</v>
      </c>
      <c r="C53" t="s">
        <v>31</v>
      </c>
      <c r="D53" t="s">
        <v>32</v>
      </c>
      <c r="E53" t="s">
        <v>1026</v>
      </c>
      <c r="F53" t="s">
        <v>1043</v>
      </c>
      <c r="G53" t="s">
        <v>1098</v>
      </c>
      <c r="H53" s="16" t="s">
        <v>1377</v>
      </c>
    </row>
    <row r="54" spans="1:8" x14ac:dyDescent="0.45">
      <c r="A54" t="s">
        <v>725</v>
      </c>
      <c r="B54" t="s">
        <v>726</v>
      </c>
      <c r="C54" t="s">
        <v>31</v>
      </c>
      <c r="D54" t="s">
        <v>32</v>
      </c>
      <c r="E54" t="s">
        <v>1026</v>
      </c>
      <c r="F54" t="s">
        <v>1043</v>
      </c>
      <c r="G54" t="s">
        <v>1317</v>
      </c>
      <c r="H54" s="16" t="s">
        <v>1377</v>
      </c>
    </row>
    <row r="55" spans="1:8" x14ac:dyDescent="0.45">
      <c r="A55" t="s">
        <v>353</v>
      </c>
      <c r="B55" t="s">
        <v>645</v>
      </c>
      <c r="C55" t="s">
        <v>31</v>
      </c>
      <c r="D55" t="s">
        <v>32</v>
      </c>
      <c r="E55" t="s">
        <v>1026</v>
      </c>
      <c r="F55" t="s">
        <v>1043</v>
      </c>
      <c r="G55" t="s">
        <v>1318</v>
      </c>
      <c r="H55" s="16" t="s">
        <v>1377</v>
      </c>
    </row>
    <row r="56" spans="1:8" x14ac:dyDescent="0.45">
      <c r="A56" t="s">
        <v>609</v>
      </c>
      <c r="B56" t="s">
        <v>646</v>
      </c>
      <c r="C56" t="s">
        <v>31</v>
      </c>
      <c r="D56" t="s">
        <v>32</v>
      </c>
      <c r="E56" t="s">
        <v>1027</v>
      </c>
      <c r="F56" t="s">
        <v>1043</v>
      </c>
      <c r="G56" t="s">
        <v>1319</v>
      </c>
      <c r="H56" s="16" t="s">
        <v>1377</v>
      </c>
    </row>
    <row r="57" spans="1:8" x14ac:dyDescent="0.45">
      <c r="A57" t="s">
        <v>354</v>
      </c>
      <c r="B57" t="s">
        <v>647</v>
      </c>
      <c r="C57" t="s">
        <v>31</v>
      </c>
      <c r="D57" t="s">
        <v>32</v>
      </c>
      <c r="E57" t="s">
        <v>1026</v>
      </c>
      <c r="F57" t="s">
        <v>1043</v>
      </c>
      <c r="G57" t="s">
        <v>1099</v>
      </c>
      <c r="H57" s="16" t="s">
        <v>1377</v>
      </c>
    </row>
    <row r="58" spans="1:8" x14ac:dyDescent="0.45">
      <c r="A58" t="s">
        <v>355</v>
      </c>
      <c r="B58" t="s">
        <v>648</v>
      </c>
      <c r="C58" t="s">
        <v>31</v>
      </c>
      <c r="D58" t="s">
        <v>32</v>
      </c>
      <c r="E58" t="s">
        <v>1026</v>
      </c>
      <c r="F58" t="s">
        <v>1043</v>
      </c>
      <c r="G58" t="s">
        <v>1100</v>
      </c>
      <c r="H58" s="16" t="s">
        <v>1377</v>
      </c>
    </row>
    <row r="59" spans="1:8" x14ac:dyDescent="0.45">
      <c r="A59" t="s">
        <v>356</v>
      </c>
      <c r="B59" t="s">
        <v>649</v>
      </c>
      <c r="C59" t="s">
        <v>31</v>
      </c>
      <c r="D59" t="s">
        <v>32</v>
      </c>
      <c r="E59" t="s">
        <v>1026</v>
      </c>
      <c r="F59" t="s">
        <v>1043</v>
      </c>
      <c r="G59" t="s">
        <v>1101</v>
      </c>
      <c r="H59" s="16" t="s">
        <v>1377</v>
      </c>
    </row>
    <row r="60" spans="1:8" x14ac:dyDescent="0.45">
      <c r="A60" t="s">
        <v>358</v>
      </c>
      <c r="B60" t="s">
        <v>651</v>
      </c>
      <c r="C60" t="s">
        <v>31</v>
      </c>
      <c r="D60" t="s">
        <v>32</v>
      </c>
      <c r="E60" t="s">
        <v>1026</v>
      </c>
      <c r="F60" t="s">
        <v>1043</v>
      </c>
      <c r="G60" t="s">
        <v>1102</v>
      </c>
      <c r="H60" s="16" t="s">
        <v>1377</v>
      </c>
    </row>
    <row r="61" spans="1:8" x14ac:dyDescent="0.45">
      <c r="A61" t="s">
        <v>359</v>
      </c>
      <c r="B61" t="s">
        <v>652</v>
      </c>
      <c r="C61" t="s">
        <v>31</v>
      </c>
      <c r="D61" t="s">
        <v>32</v>
      </c>
      <c r="E61" t="s">
        <v>1026</v>
      </c>
      <c r="F61" t="s">
        <v>1043</v>
      </c>
      <c r="G61" t="s">
        <v>1103</v>
      </c>
      <c r="H61" s="16" t="s">
        <v>1377</v>
      </c>
    </row>
    <row r="62" spans="1:8" x14ac:dyDescent="0.45">
      <c r="A62" t="s">
        <v>361</v>
      </c>
      <c r="B62" t="s">
        <v>654</v>
      </c>
      <c r="C62" t="s">
        <v>31</v>
      </c>
      <c r="D62" t="s">
        <v>32</v>
      </c>
      <c r="E62" t="s">
        <v>1026</v>
      </c>
      <c r="F62" t="s">
        <v>1043</v>
      </c>
      <c r="G62" t="s">
        <v>1320</v>
      </c>
      <c r="H62" s="16" t="s">
        <v>1377</v>
      </c>
    </row>
    <row r="63" spans="1:8" x14ac:dyDescent="0.45">
      <c r="A63" t="s">
        <v>362</v>
      </c>
      <c r="B63" t="s">
        <v>655</v>
      </c>
      <c r="C63" t="s">
        <v>31</v>
      </c>
      <c r="D63" t="s">
        <v>32</v>
      </c>
      <c r="E63" t="s">
        <v>1026</v>
      </c>
      <c r="F63" t="s">
        <v>1043</v>
      </c>
      <c r="G63" t="s">
        <v>1104</v>
      </c>
      <c r="H63" s="16" t="s">
        <v>1377</v>
      </c>
    </row>
    <row r="64" spans="1:8" x14ac:dyDescent="0.45">
      <c r="A64" t="s">
        <v>146</v>
      </c>
      <c r="B64" t="s">
        <v>656</v>
      </c>
      <c r="C64" t="s">
        <v>31</v>
      </c>
      <c r="D64" t="s">
        <v>32</v>
      </c>
      <c r="E64" t="s">
        <v>1027</v>
      </c>
      <c r="F64" t="s">
        <v>1043</v>
      </c>
      <c r="G64" t="s">
        <v>1321</v>
      </c>
      <c r="H64" s="16" t="s">
        <v>1377</v>
      </c>
    </row>
    <row r="65" spans="1:8" x14ac:dyDescent="0.45">
      <c r="A65" t="s">
        <v>147</v>
      </c>
      <c r="B65" t="s">
        <v>657</v>
      </c>
      <c r="C65" t="s">
        <v>31</v>
      </c>
      <c r="D65" t="s">
        <v>32</v>
      </c>
      <c r="E65" t="s">
        <v>1027</v>
      </c>
      <c r="F65" t="s">
        <v>1043</v>
      </c>
      <c r="G65" t="s">
        <v>1322</v>
      </c>
      <c r="H65" s="16" t="s">
        <v>1377</v>
      </c>
    </row>
    <row r="66" spans="1:8" x14ac:dyDescent="0.45">
      <c r="A66" t="s">
        <v>148</v>
      </c>
      <c r="B66" t="s">
        <v>658</v>
      </c>
      <c r="C66" t="s">
        <v>31</v>
      </c>
      <c r="D66" t="s">
        <v>32</v>
      </c>
      <c r="E66" t="s">
        <v>1027</v>
      </c>
      <c r="F66" t="s">
        <v>1043</v>
      </c>
      <c r="G66" t="s">
        <v>1105</v>
      </c>
      <c r="H66" s="16" t="s">
        <v>1377</v>
      </c>
    </row>
    <row r="67" spans="1:8" x14ac:dyDescent="0.45">
      <c r="A67" t="s">
        <v>149</v>
      </c>
      <c r="B67" t="s">
        <v>659</v>
      </c>
      <c r="C67" t="s">
        <v>31</v>
      </c>
      <c r="D67" t="s">
        <v>32</v>
      </c>
      <c r="E67" t="s">
        <v>1026</v>
      </c>
      <c r="F67" t="s">
        <v>1043</v>
      </c>
      <c r="G67" t="s">
        <v>1106</v>
      </c>
      <c r="H67" s="16" t="s">
        <v>1377</v>
      </c>
    </row>
    <row r="68" spans="1:8" x14ac:dyDescent="0.45">
      <c r="A68" t="s">
        <v>151</v>
      </c>
      <c r="B68" t="s">
        <v>984</v>
      </c>
      <c r="C68" t="s">
        <v>24</v>
      </c>
      <c r="D68" t="s">
        <v>44</v>
      </c>
      <c r="E68" t="s">
        <v>152</v>
      </c>
      <c r="F68" t="s">
        <v>152</v>
      </c>
      <c r="G68" t="s">
        <v>1073</v>
      </c>
      <c r="H68" s="16" t="s">
        <v>593</v>
      </c>
    </row>
    <row r="69" spans="1:8" x14ac:dyDescent="0.45">
      <c r="A69" t="s">
        <v>503</v>
      </c>
      <c r="B69" t="s">
        <v>810</v>
      </c>
      <c r="C69" t="s">
        <v>24</v>
      </c>
      <c r="D69" t="s">
        <v>37</v>
      </c>
      <c r="E69" t="s">
        <v>47</v>
      </c>
      <c r="F69" t="s">
        <v>1036</v>
      </c>
      <c r="G69" t="s">
        <v>1073</v>
      </c>
      <c r="H69" s="16" t="s">
        <v>1377</v>
      </c>
    </row>
    <row r="70" spans="1:8" x14ac:dyDescent="0.45">
      <c r="A70" t="s">
        <v>616</v>
      </c>
      <c r="B70" t="s">
        <v>811</v>
      </c>
      <c r="C70" t="s">
        <v>89</v>
      </c>
      <c r="D70" t="s">
        <v>90</v>
      </c>
      <c r="E70" t="s">
        <v>92</v>
      </c>
      <c r="F70" t="s">
        <v>1263</v>
      </c>
      <c r="G70" t="s">
        <v>1323</v>
      </c>
      <c r="H70" s="16" t="s">
        <v>588</v>
      </c>
    </row>
    <row r="71" spans="1:8" x14ac:dyDescent="0.45">
      <c r="A71" t="s">
        <v>534</v>
      </c>
      <c r="B71" t="s">
        <v>812</v>
      </c>
      <c r="C71" t="s">
        <v>31</v>
      </c>
      <c r="D71" t="s">
        <v>32</v>
      </c>
      <c r="E71" t="s">
        <v>1007</v>
      </c>
      <c r="F71" t="s">
        <v>1324</v>
      </c>
      <c r="G71" t="s">
        <v>2336</v>
      </c>
      <c r="H71" s="16" t="s">
        <v>588</v>
      </c>
    </row>
    <row r="72" spans="1:8" x14ac:dyDescent="0.45">
      <c r="A72" t="s">
        <v>164</v>
      </c>
      <c r="B72" t="s">
        <v>662</v>
      </c>
      <c r="C72" t="s">
        <v>24</v>
      </c>
      <c r="D72" t="s">
        <v>40</v>
      </c>
      <c r="E72" t="s">
        <v>40</v>
      </c>
      <c r="F72" t="s">
        <v>40</v>
      </c>
      <c r="G72" t="s">
        <v>1073</v>
      </c>
      <c r="H72" s="16" t="s">
        <v>1377</v>
      </c>
    </row>
    <row r="73" spans="1:8" x14ac:dyDescent="0.45">
      <c r="A73" t="s">
        <v>51</v>
      </c>
      <c r="B73" t="s">
        <v>1220</v>
      </c>
      <c r="C73" t="s">
        <v>31</v>
      </c>
      <c r="D73" t="s">
        <v>32</v>
      </c>
      <c r="E73" t="s">
        <v>1027</v>
      </c>
      <c r="F73" t="s">
        <v>1043</v>
      </c>
      <c r="G73" t="s">
        <v>1107</v>
      </c>
      <c r="H73" s="16" t="s">
        <v>1377</v>
      </c>
    </row>
    <row r="74" spans="1:8" x14ac:dyDescent="0.45">
      <c r="A74" t="s">
        <v>169</v>
      </c>
      <c r="B74" t="s">
        <v>170</v>
      </c>
      <c r="C74" t="s">
        <v>31</v>
      </c>
      <c r="D74" t="s">
        <v>32</v>
      </c>
      <c r="E74" t="s">
        <v>1026</v>
      </c>
      <c r="F74" t="s">
        <v>1044</v>
      </c>
      <c r="G74" t="s">
        <v>1073</v>
      </c>
      <c r="H74" s="16" t="s">
        <v>1377</v>
      </c>
    </row>
    <row r="75" spans="1:8" x14ac:dyDescent="0.45">
      <c r="A75" t="s">
        <v>728</v>
      </c>
      <c r="B75" t="s">
        <v>729</v>
      </c>
      <c r="C75" t="s">
        <v>31</v>
      </c>
      <c r="D75" t="s">
        <v>32</v>
      </c>
      <c r="E75" t="s">
        <v>1026</v>
      </c>
      <c r="F75" t="s">
        <v>1043</v>
      </c>
      <c r="G75" t="s">
        <v>1325</v>
      </c>
      <c r="H75" s="16" t="s">
        <v>1377</v>
      </c>
    </row>
    <row r="76" spans="1:8" x14ac:dyDescent="0.45">
      <c r="A76" t="s">
        <v>730</v>
      </c>
      <c r="B76" t="s">
        <v>731</v>
      </c>
      <c r="C76" t="s">
        <v>31</v>
      </c>
      <c r="D76" t="s">
        <v>32</v>
      </c>
      <c r="E76" t="s">
        <v>1027</v>
      </c>
      <c r="F76" t="s">
        <v>1043</v>
      </c>
      <c r="G76" t="s">
        <v>1326</v>
      </c>
      <c r="H76" s="16" t="s">
        <v>1377</v>
      </c>
    </row>
    <row r="77" spans="1:8" x14ac:dyDescent="0.45">
      <c r="A77" t="s">
        <v>581</v>
      </c>
      <c r="B77" t="s">
        <v>664</v>
      </c>
      <c r="C77" t="s">
        <v>31</v>
      </c>
      <c r="D77" t="s">
        <v>32</v>
      </c>
      <c r="E77" t="s">
        <v>1026</v>
      </c>
      <c r="F77" t="s">
        <v>1043</v>
      </c>
      <c r="G77" t="s">
        <v>1108</v>
      </c>
      <c r="H77" s="16" t="s">
        <v>1377</v>
      </c>
    </row>
    <row r="78" spans="1:8" x14ac:dyDescent="0.45">
      <c r="A78" t="s">
        <v>171</v>
      </c>
      <c r="B78" t="s">
        <v>945</v>
      </c>
      <c r="C78" t="s">
        <v>24</v>
      </c>
      <c r="D78" t="s">
        <v>76</v>
      </c>
      <c r="E78" t="s">
        <v>1136</v>
      </c>
      <c r="F78" t="s">
        <v>1136</v>
      </c>
      <c r="G78" t="s">
        <v>1073</v>
      </c>
      <c r="H78" s="16">
        <v>44774</v>
      </c>
    </row>
    <row r="79" spans="1:8" x14ac:dyDescent="0.45">
      <c r="A79" t="s">
        <v>732</v>
      </c>
      <c r="B79" t="s">
        <v>733</v>
      </c>
      <c r="C79" t="s">
        <v>31</v>
      </c>
      <c r="D79" t="s">
        <v>32</v>
      </c>
      <c r="E79" t="s">
        <v>1026</v>
      </c>
      <c r="F79" t="s">
        <v>1043</v>
      </c>
      <c r="G79" t="s">
        <v>1109</v>
      </c>
      <c r="H79" s="16" t="s">
        <v>1377</v>
      </c>
    </row>
    <row r="80" spans="1:8" x14ac:dyDescent="0.45">
      <c r="A80" t="s">
        <v>172</v>
      </c>
      <c r="B80" t="s">
        <v>665</v>
      </c>
      <c r="C80" t="s">
        <v>31</v>
      </c>
      <c r="D80" t="s">
        <v>32</v>
      </c>
      <c r="E80" t="s">
        <v>1026</v>
      </c>
      <c r="F80" t="s">
        <v>1043</v>
      </c>
      <c r="G80" t="s">
        <v>1327</v>
      </c>
      <c r="H80" s="16" t="s">
        <v>1377</v>
      </c>
    </row>
    <row r="81" spans="1:8" x14ac:dyDescent="0.45">
      <c r="A81" t="s">
        <v>176</v>
      </c>
      <c r="B81" t="s">
        <v>672</v>
      </c>
      <c r="C81" t="s">
        <v>31</v>
      </c>
      <c r="D81" t="s">
        <v>32</v>
      </c>
      <c r="E81" t="s">
        <v>1025</v>
      </c>
      <c r="F81" t="s">
        <v>1043</v>
      </c>
      <c r="G81" t="s">
        <v>1110</v>
      </c>
      <c r="H81" s="16" t="s">
        <v>1377</v>
      </c>
    </row>
    <row r="82" spans="1:8" x14ac:dyDescent="0.45">
      <c r="A82" t="s">
        <v>177</v>
      </c>
      <c r="B82" t="s">
        <v>178</v>
      </c>
      <c r="C82" t="s">
        <v>24</v>
      </c>
      <c r="D82" t="s">
        <v>179</v>
      </c>
      <c r="E82" t="s">
        <v>179</v>
      </c>
      <c r="F82" t="s">
        <v>179</v>
      </c>
      <c r="G82" t="s">
        <v>1073</v>
      </c>
      <c r="H82" s="16" t="s">
        <v>593</v>
      </c>
    </row>
    <row r="83" spans="1:8" x14ac:dyDescent="0.45">
      <c r="A83" t="s">
        <v>55</v>
      </c>
      <c r="B83" t="s">
        <v>820</v>
      </c>
      <c r="C83" t="s">
        <v>24</v>
      </c>
      <c r="D83" t="s">
        <v>40</v>
      </c>
      <c r="E83" t="s">
        <v>40</v>
      </c>
      <c r="F83" t="s">
        <v>40</v>
      </c>
      <c r="G83" t="s">
        <v>1073</v>
      </c>
      <c r="H83" s="16" t="s">
        <v>588</v>
      </c>
    </row>
    <row r="84" spans="1:8" x14ac:dyDescent="0.45">
      <c r="A84" t="s">
        <v>62</v>
      </c>
      <c r="B84" t="s">
        <v>824</v>
      </c>
      <c r="C84" t="s">
        <v>24</v>
      </c>
      <c r="D84" t="s">
        <v>37</v>
      </c>
      <c r="E84" t="s">
        <v>1024</v>
      </c>
      <c r="F84" t="s">
        <v>1035</v>
      </c>
      <c r="G84" t="s">
        <v>1073</v>
      </c>
      <c r="H84" s="16" t="s">
        <v>588</v>
      </c>
    </row>
    <row r="85" spans="1:8" x14ac:dyDescent="0.45">
      <c r="A85" t="s">
        <v>189</v>
      </c>
      <c r="B85" t="s">
        <v>190</v>
      </c>
      <c r="C85" t="s">
        <v>70</v>
      </c>
      <c r="D85" t="s">
        <v>71</v>
      </c>
      <c r="E85" t="s">
        <v>83</v>
      </c>
      <c r="F85" t="s">
        <v>83</v>
      </c>
      <c r="G85" t="s">
        <v>1111</v>
      </c>
      <c r="H85" s="16" t="s">
        <v>1377</v>
      </c>
    </row>
    <row r="86" spans="1:8" x14ac:dyDescent="0.45">
      <c r="A86" t="s">
        <v>192</v>
      </c>
      <c r="B86" t="s">
        <v>193</v>
      </c>
      <c r="C86" t="s">
        <v>70</v>
      </c>
      <c r="D86" t="s">
        <v>71</v>
      </c>
      <c r="E86" t="s">
        <v>194</v>
      </c>
      <c r="F86" t="s">
        <v>194</v>
      </c>
      <c r="G86" t="s">
        <v>1112</v>
      </c>
      <c r="H86" s="16" t="s">
        <v>1377</v>
      </c>
    </row>
    <row r="87" spans="1:8" x14ac:dyDescent="0.45">
      <c r="A87" t="s">
        <v>196</v>
      </c>
      <c r="B87" t="s">
        <v>197</v>
      </c>
      <c r="C87" t="s">
        <v>70</v>
      </c>
      <c r="D87" t="s">
        <v>71</v>
      </c>
      <c r="E87" t="s">
        <v>194</v>
      </c>
      <c r="F87" t="s">
        <v>194</v>
      </c>
      <c r="G87" t="s">
        <v>1113</v>
      </c>
      <c r="H87" s="16" t="s">
        <v>1377</v>
      </c>
    </row>
    <row r="88" spans="1:8" x14ac:dyDescent="0.45">
      <c r="A88" t="s">
        <v>198</v>
      </c>
      <c r="B88" t="s">
        <v>1190</v>
      </c>
      <c r="C88" t="s">
        <v>31</v>
      </c>
      <c r="D88" t="s">
        <v>32</v>
      </c>
      <c r="E88" t="s">
        <v>65</v>
      </c>
      <c r="F88" t="s">
        <v>1038</v>
      </c>
      <c r="G88" t="s">
        <v>1073</v>
      </c>
      <c r="H88" s="16" t="s">
        <v>588</v>
      </c>
    </row>
    <row r="89" spans="1:8" x14ac:dyDescent="0.45">
      <c r="A89" t="s">
        <v>416</v>
      </c>
      <c r="B89" t="s">
        <v>1193</v>
      </c>
      <c r="C89" t="s">
        <v>31</v>
      </c>
      <c r="D89" t="s">
        <v>32</v>
      </c>
      <c r="E89" t="s">
        <v>68</v>
      </c>
      <c r="F89" t="s">
        <v>1037</v>
      </c>
      <c r="G89" t="s">
        <v>1134</v>
      </c>
      <c r="H89" s="16" t="s">
        <v>588</v>
      </c>
    </row>
    <row r="90" spans="1:8" x14ac:dyDescent="0.45">
      <c r="A90" t="s">
        <v>418</v>
      </c>
      <c r="B90" t="s">
        <v>838</v>
      </c>
      <c r="C90" t="s">
        <v>24</v>
      </c>
      <c r="D90" t="s">
        <v>44</v>
      </c>
      <c r="E90" t="s">
        <v>45</v>
      </c>
      <c r="F90" t="s">
        <v>45</v>
      </c>
      <c r="G90" t="s">
        <v>1073</v>
      </c>
      <c r="H90" s="16">
        <v>44501</v>
      </c>
    </row>
    <row r="91" spans="1:8" x14ac:dyDescent="0.45">
      <c r="A91" t="s">
        <v>201</v>
      </c>
      <c r="B91" t="s">
        <v>681</v>
      </c>
      <c r="C91" t="s">
        <v>31</v>
      </c>
      <c r="D91" t="s">
        <v>32</v>
      </c>
      <c r="E91" t="s">
        <v>1026</v>
      </c>
      <c r="F91" t="s">
        <v>1043</v>
      </c>
      <c r="G91" t="s">
        <v>1328</v>
      </c>
      <c r="H91" s="16" t="s">
        <v>1377</v>
      </c>
    </row>
    <row r="92" spans="1:8" x14ac:dyDescent="0.45">
      <c r="A92" t="s">
        <v>202</v>
      </c>
      <c r="B92" t="s">
        <v>682</v>
      </c>
      <c r="C92" t="s">
        <v>31</v>
      </c>
      <c r="D92" t="s">
        <v>32</v>
      </c>
      <c r="E92" t="s">
        <v>1026</v>
      </c>
      <c r="F92" t="s">
        <v>1043</v>
      </c>
      <c r="G92" t="s">
        <v>1114</v>
      </c>
      <c r="H92" s="16" t="s">
        <v>1377</v>
      </c>
    </row>
    <row r="93" spans="1:8" x14ac:dyDescent="0.45">
      <c r="A93" t="s">
        <v>203</v>
      </c>
      <c r="B93" t="s">
        <v>683</v>
      </c>
      <c r="C93" t="s">
        <v>31</v>
      </c>
      <c r="D93" t="s">
        <v>32</v>
      </c>
      <c r="E93" t="s">
        <v>1026</v>
      </c>
      <c r="F93" t="s">
        <v>1043</v>
      </c>
      <c r="G93" t="s">
        <v>1115</v>
      </c>
      <c r="H93" s="16" t="s">
        <v>1377</v>
      </c>
    </row>
    <row r="94" spans="1:8" x14ac:dyDescent="0.45">
      <c r="A94" t="s">
        <v>420</v>
      </c>
      <c r="B94" t="s">
        <v>421</v>
      </c>
      <c r="C94" t="s">
        <v>70</v>
      </c>
      <c r="D94" t="s">
        <v>71</v>
      </c>
      <c r="E94" t="s">
        <v>194</v>
      </c>
      <c r="F94" t="s">
        <v>194</v>
      </c>
      <c r="G94" t="s">
        <v>1073</v>
      </c>
      <c r="H94" s="16" t="s">
        <v>1377</v>
      </c>
    </row>
    <row r="95" spans="1:8" x14ac:dyDescent="0.45">
      <c r="A95" t="s">
        <v>568</v>
      </c>
      <c r="B95" t="s">
        <v>569</v>
      </c>
      <c r="C95" t="s">
        <v>31</v>
      </c>
      <c r="D95" t="s">
        <v>32</v>
      </c>
      <c r="E95" t="s">
        <v>65</v>
      </c>
      <c r="F95" t="s">
        <v>1038</v>
      </c>
      <c r="G95" t="s">
        <v>1081</v>
      </c>
      <c r="H95" s="16" t="s">
        <v>593</v>
      </c>
    </row>
    <row r="96" spans="1:8" x14ac:dyDescent="0.45">
      <c r="A96" t="s">
        <v>205</v>
      </c>
      <c r="B96" t="s">
        <v>206</v>
      </c>
      <c r="C96" t="s">
        <v>31</v>
      </c>
      <c r="D96" t="s">
        <v>32</v>
      </c>
      <c r="E96" t="s">
        <v>65</v>
      </c>
      <c r="F96" t="s">
        <v>1008</v>
      </c>
      <c r="G96" t="s">
        <v>1116</v>
      </c>
      <c r="H96" s="16" t="s">
        <v>593</v>
      </c>
    </row>
    <row r="97" spans="1:8" x14ac:dyDescent="0.45">
      <c r="A97" t="s">
        <v>224</v>
      </c>
      <c r="B97" t="s">
        <v>493</v>
      </c>
      <c r="C97" t="s">
        <v>70</v>
      </c>
      <c r="D97" t="s">
        <v>71</v>
      </c>
      <c r="E97" t="s">
        <v>194</v>
      </c>
      <c r="F97" t="s">
        <v>194</v>
      </c>
      <c r="G97" t="s">
        <v>1377</v>
      </c>
      <c r="H97" s="16" t="s">
        <v>588</v>
      </c>
    </row>
    <row r="98" spans="1:8" x14ac:dyDescent="0.45">
      <c r="A98" t="s">
        <v>227</v>
      </c>
      <c r="B98" t="s">
        <v>703</v>
      </c>
      <c r="C98" t="s">
        <v>31</v>
      </c>
      <c r="D98" t="s">
        <v>32</v>
      </c>
      <c r="E98" t="s">
        <v>65</v>
      </c>
      <c r="F98" t="s">
        <v>1008</v>
      </c>
      <c r="G98" t="s">
        <v>1073</v>
      </c>
      <c r="H98" s="16">
        <v>44805</v>
      </c>
    </row>
    <row r="99" spans="1:8" x14ac:dyDescent="0.45">
      <c r="A99" t="s">
        <v>81</v>
      </c>
      <c r="B99" t="s">
        <v>1197</v>
      </c>
      <c r="C99" t="s">
        <v>31</v>
      </c>
      <c r="D99" t="s">
        <v>32</v>
      </c>
      <c r="E99" t="s">
        <v>65</v>
      </c>
      <c r="F99" t="s">
        <v>1008</v>
      </c>
      <c r="G99" t="s">
        <v>1073</v>
      </c>
      <c r="H99" s="16" t="s">
        <v>588</v>
      </c>
    </row>
    <row r="100" spans="1:8" x14ac:dyDescent="0.45">
      <c r="A100" t="s">
        <v>613</v>
      </c>
      <c r="B100" t="s">
        <v>1329</v>
      </c>
      <c r="C100" t="s">
        <v>31</v>
      </c>
      <c r="D100" t="s">
        <v>32</v>
      </c>
      <c r="E100" t="s">
        <v>1007</v>
      </c>
      <c r="F100" t="s">
        <v>1045</v>
      </c>
      <c r="G100" t="s">
        <v>1073</v>
      </c>
      <c r="H100" s="16" t="s">
        <v>588</v>
      </c>
    </row>
    <row r="101" spans="1:8" x14ac:dyDescent="0.45">
      <c r="A101" t="s">
        <v>490</v>
      </c>
      <c r="B101" t="s">
        <v>1221</v>
      </c>
      <c r="C101" t="s">
        <v>31</v>
      </c>
      <c r="D101" t="s">
        <v>32</v>
      </c>
      <c r="E101" t="s">
        <v>1007</v>
      </c>
      <c r="F101" t="s">
        <v>1045</v>
      </c>
      <c r="G101" t="s">
        <v>1073</v>
      </c>
      <c r="H101" s="16" t="s">
        <v>588</v>
      </c>
    </row>
    <row r="102" spans="1:8" x14ac:dyDescent="0.45">
      <c r="A102" t="s">
        <v>230</v>
      </c>
      <c r="B102" t="s">
        <v>686</v>
      </c>
      <c r="C102" t="s">
        <v>31</v>
      </c>
      <c r="D102" t="s">
        <v>32</v>
      </c>
      <c r="E102" t="s">
        <v>68</v>
      </c>
      <c r="F102" t="s">
        <v>1037</v>
      </c>
      <c r="G102" t="s">
        <v>1117</v>
      </c>
      <c r="H102" s="16">
        <v>44501</v>
      </c>
    </row>
    <row r="103" spans="1:8" x14ac:dyDescent="0.45">
      <c r="A103" t="s">
        <v>232</v>
      </c>
      <c r="B103" t="s">
        <v>846</v>
      </c>
      <c r="C103" t="s">
        <v>31</v>
      </c>
      <c r="D103" t="s">
        <v>32</v>
      </c>
      <c r="E103" t="s">
        <v>65</v>
      </c>
      <c r="F103" t="s">
        <v>1008</v>
      </c>
      <c r="G103" t="s">
        <v>1118</v>
      </c>
      <c r="H103" s="16">
        <v>44562</v>
      </c>
    </row>
    <row r="104" spans="1:8" x14ac:dyDescent="0.45">
      <c r="A104" t="s">
        <v>558</v>
      </c>
      <c r="B104" t="s">
        <v>559</v>
      </c>
      <c r="C104" t="s">
        <v>31</v>
      </c>
      <c r="D104" t="s">
        <v>32</v>
      </c>
      <c r="E104" t="s">
        <v>65</v>
      </c>
      <c r="F104" t="s">
        <v>1038</v>
      </c>
      <c r="G104" t="s">
        <v>1119</v>
      </c>
      <c r="H104" s="16" t="s">
        <v>593</v>
      </c>
    </row>
    <row r="105" spans="1:8" x14ac:dyDescent="0.45">
      <c r="A105" t="s">
        <v>748</v>
      </c>
      <c r="B105" t="s">
        <v>749</v>
      </c>
      <c r="C105" t="s">
        <v>31</v>
      </c>
      <c r="D105" t="s">
        <v>73</v>
      </c>
      <c r="E105" t="s">
        <v>74</v>
      </c>
      <c r="F105" t="s">
        <v>74</v>
      </c>
      <c r="G105" t="s">
        <v>1073</v>
      </c>
      <c r="H105" s="16" t="s">
        <v>1377</v>
      </c>
    </row>
    <row r="106" spans="1:8" x14ac:dyDescent="0.45">
      <c r="A106" t="s">
        <v>239</v>
      </c>
      <c r="B106" t="s">
        <v>240</v>
      </c>
      <c r="C106" t="s">
        <v>31</v>
      </c>
      <c r="D106" t="s">
        <v>32</v>
      </c>
      <c r="E106" t="s">
        <v>65</v>
      </c>
      <c r="F106" t="s">
        <v>1038</v>
      </c>
      <c r="G106" t="s">
        <v>1120</v>
      </c>
      <c r="H106" s="16" t="s">
        <v>1377</v>
      </c>
    </row>
    <row r="107" spans="1:8" x14ac:dyDescent="0.45">
      <c r="A107" t="s">
        <v>248</v>
      </c>
      <c r="B107" t="s">
        <v>688</v>
      </c>
      <c r="C107" t="s">
        <v>31</v>
      </c>
      <c r="D107" t="s">
        <v>32</v>
      </c>
      <c r="E107" t="s">
        <v>65</v>
      </c>
      <c r="F107" t="s">
        <v>1038</v>
      </c>
      <c r="G107" t="s">
        <v>1121</v>
      </c>
      <c r="H107" s="16" t="s">
        <v>1377</v>
      </c>
    </row>
    <row r="108" spans="1:8" x14ac:dyDescent="0.45">
      <c r="A108" t="s">
        <v>249</v>
      </c>
      <c r="B108" t="s">
        <v>250</v>
      </c>
      <c r="C108" t="s">
        <v>31</v>
      </c>
      <c r="D108" t="s">
        <v>32</v>
      </c>
      <c r="E108" t="s">
        <v>65</v>
      </c>
      <c r="F108" t="s">
        <v>1038</v>
      </c>
      <c r="G108" t="s">
        <v>1122</v>
      </c>
      <c r="H108" s="16" t="s">
        <v>1377</v>
      </c>
    </row>
    <row r="109" spans="1:8" x14ac:dyDescent="0.45">
      <c r="A109" t="s">
        <v>253</v>
      </c>
      <c r="B109" t="s">
        <v>689</v>
      </c>
      <c r="C109" t="s">
        <v>31</v>
      </c>
      <c r="D109" t="s">
        <v>32</v>
      </c>
      <c r="E109" t="s">
        <v>65</v>
      </c>
      <c r="F109" t="s">
        <v>1008</v>
      </c>
      <c r="G109" t="s">
        <v>2337</v>
      </c>
      <c r="H109" s="16" t="s">
        <v>1377</v>
      </c>
    </row>
    <row r="110" spans="1:8" x14ac:dyDescent="0.45">
      <c r="A110" t="s">
        <v>755</v>
      </c>
      <c r="B110" t="s">
        <v>756</v>
      </c>
      <c r="C110" t="s">
        <v>31</v>
      </c>
      <c r="D110" t="s">
        <v>32</v>
      </c>
      <c r="E110" t="s">
        <v>65</v>
      </c>
      <c r="F110" t="s">
        <v>1008</v>
      </c>
      <c r="G110" t="s">
        <v>1123</v>
      </c>
      <c r="H110" s="16" t="s">
        <v>1377</v>
      </c>
    </row>
    <row r="111" spans="1:8" x14ac:dyDescent="0.45">
      <c r="A111" t="s">
        <v>256</v>
      </c>
      <c r="B111" t="s">
        <v>594</v>
      </c>
      <c r="C111" t="s">
        <v>31</v>
      </c>
      <c r="D111" t="s">
        <v>32</v>
      </c>
      <c r="E111" t="s">
        <v>33</v>
      </c>
      <c r="F111" t="s">
        <v>1040</v>
      </c>
      <c r="G111" t="s">
        <v>1078</v>
      </c>
      <c r="H111" s="16">
        <v>44531</v>
      </c>
    </row>
    <row r="112" spans="1:8" x14ac:dyDescent="0.45">
      <c r="A112" t="s">
        <v>760</v>
      </c>
      <c r="B112" t="s">
        <v>761</v>
      </c>
      <c r="C112" t="s">
        <v>31</v>
      </c>
      <c r="D112" t="s">
        <v>32</v>
      </c>
      <c r="E112" t="s">
        <v>1027</v>
      </c>
      <c r="F112" t="s">
        <v>1043</v>
      </c>
      <c r="G112" t="s">
        <v>1330</v>
      </c>
      <c r="H112" s="16" t="s">
        <v>1377</v>
      </c>
    </row>
    <row r="113" spans="1:8" x14ac:dyDescent="0.45">
      <c r="A113" t="s">
        <v>368</v>
      </c>
      <c r="B113" t="s">
        <v>704</v>
      </c>
      <c r="C113" t="s">
        <v>31</v>
      </c>
      <c r="D113" t="s">
        <v>32</v>
      </c>
      <c r="E113" t="s">
        <v>1025</v>
      </c>
      <c r="F113" t="s">
        <v>1043</v>
      </c>
      <c r="G113" t="s">
        <v>1073</v>
      </c>
      <c r="H113" s="16" t="s">
        <v>1377</v>
      </c>
    </row>
    <row r="114" spans="1:8" x14ac:dyDescent="0.45">
      <c r="A114" t="s">
        <v>262</v>
      </c>
      <c r="B114" t="s">
        <v>851</v>
      </c>
      <c r="C114" t="s">
        <v>31</v>
      </c>
      <c r="D114" t="s">
        <v>32</v>
      </c>
      <c r="E114" t="s">
        <v>65</v>
      </c>
      <c r="F114" t="s">
        <v>1008</v>
      </c>
      <c r="G114" t="s">
        <v>1124</v>
      </c>
      <c r="H114" s="16" t="s">
        <v>593</v>
      </c>
    </row>
    <row r="115" spans="1:8" x14ac:dyDescent="0.45">
      <c r="A115" t="s">
        <v>263</v>
      </c>
      <c r="B115" t="s">
        <v>692</v>
      </c>
      <c r="C115" t="s">
        <v>31</v>
      </c>
      <c r="D115" t="s">
        <v>32</v>
      </c>
      <c r="E115" t="s">
        <v>33</v>
      </c>
      <c r="F115" t="s">
        <v>595</v>
      </c>
      <c r="G115" t="s">
        <v>1073</v>
      </c>
      <c r="H115" s="16" t="s">
        <v>1377</v>
      </c>
    </row>
    <row r="116" spans="1:8" x14ac:dyDescent="0.45">
      <c r="A116" t="s">
        <v>266</v>
      </c>
      <c r="B116" t="s">
        <v>267</v>
      </c>
      <c r="C116" t="s">
        <v>31</v>
      </c>
      <c r="D116" t="s">
        <v>32</v>
      </c>
      <c r="E116" t="s">
        <v>1029</v>
      </c>
      <c r="F116" t="s">
        <v>1038</v>
      </c>
      <c r="G116" t="s">
        <v>1125</v>
      </c>
      <c r="H116" s="16" t="s">
        <v>593</v>
      </c>
    </row>
    <row r="117" spans="1:8" x14ac:dyDescent="0.45">
      <c r="A117" t="s">
        <v>269</v>
      </c>
      <c r="B117" t="s">
        <v>596</v>
      </c>
      <c r="C117" t="s">
        <v>31</v>
      </c>
      <c r="D117" t="s">
        <v>32</v>
      </c>
      <c r="E117" t="s">
        <v>65</v>
      </c>
      <c r="F117" t="s">
        <v>1008</v>
      </c>
      <c r="G117" t="s">
        <v>1126</v>
      </c>
      <c r="H117" s="16">
        <v>44835</v>
      </c>
    </row>
    <row r="118" spans="1:8" x14ac:dyDescent="0.45">
      <c r="A118" t="s">
        <v>274</v>
      </c>
      <c r="B118" t="s">
        <v>598</v>
      </c>
      <c r="C118" t="s">
        <v>31</v>
      </c>
      <c r="D118" t="s">
        <v>32</v>
      </c>
      <c r="E118" t="s">
        <v>68</v>
      </c>
      <c r="F118" t="s">
        <v>1039</v>
      </c>
      <c r="G118" t="s">
        <v>1127</v>
      </c>
      <c r="H118" s="16">
        <v>44774</v>
      </c>
    </row>
    <row r="119" spans="1:8" x14ac:dyDescent="0.45">
      <c r="A119" t="s">
        <v>275</v>
      </c>
      <c r="B119" t="s">
        <v>276</v>
      </c>
      <c r="C119" t="s">
        <v>31</v>
      </c>
      <c r="D119" t="s">
        <v>32</v>
      </c>
      <c r="E119" t="s">
        <v>68</v>
      </c>
      <c r="F119" t="s">
        <v>1039</v>
      </c>
      <c r="G119" t="s">
        <v>1128</v>
      </c>
      <c r="H119" s="16" t="s">
        <v>1377</v>
      </c>
    </row>
    <row r="120" spans="1:8" x14ac:dyDescent="0.45">
      <c r="A120" t="s">
        <v>470</v>
      </c>
      <c r="B120" t="s">
        <v>471</v>
      </c>
      <c r="C120" t="s">
        <v>31</v>
      </c>
      <c r="D120" t="s">
        <v>32</v>
      </c>
      <c r="E120" t="s">
        <v>33</v>
      </c>
      <c r="F120" t="s">
        <v>33</v>
      </c>
      <c r="G120" t="s">
        <v>1129</v>
      </c>
      <c r="H120" s="16" t="s">
        <v>593</v>
      </c>
    </row>
    <row r="121" spans="1:8" x14ac:dyDescent="0.45">
      <c r="A121" t="s">
        <v>766</v>
      </c>
      <c r="B121" t="s">
        <v>767</v>
      </c>
      <c r="C121" t="s">
        <v>31</v>
      </c>
      <c r="D121" t="s">
        <v>32</v>
      </c>
      <c r="E121" t="s">
        <v>68</v>
      </c>
      <c r="F121" t="s">
        <v>1039</v>
      </c>
      <c r="G121" t="s">
        <v>1128</v>
      </c>
      <c r="H121" s="16" t="s">
        <v>1377</v>
      </c>
    </row>
    <row r="122" spans="1:8" x14ac:dyDescent="0.45">
      <c r="A122" t="s">
        <v>1222</v>
      </c>
      <c r="B122" t="s">
        <v>1223</v>
      </c>
      <c r="C122" t="s">
        <v>31</v>
      </c>
      <c r="D122" t="s">
        <v>32</v>
      </c>
      <c r="E122" t="s">
        <v>65</v>
      </c>
      <c r="F122" t="s">
        <v>1008</v>
      </c>
      <c r="G122" t="s">
        <v>1331</v>
      </c>
      <c r="H122" s="16" t="s">
        <v>593</v>
      </c>
    </row>
    <row r="123" spans="1:8" x14ac:dyDescent="0.45">
      <c r="A123" t="s">
        <v>278</v>
      </c>
      <c r="B123" t="s">
        <v>1198</v>
      </c>
      <c r="C123" t="s">
        <v>31</v>
      </c>
      <c r="D123" t="s">
        <v>32</v>
      </c>
      <c r="E123" t="s">
        <v>33</v>
      </c>
      <c r="F123" t="s">
        <v>599</v>
      </c>
      <c r="G123" t="s">
        <v>1130</v>
      </c>
      <c r="H123" s="16" t="s">
        <v>588</v>
      </c>
    </row>
    <row r="124" spans="1:8" x14ac:dyDescent="0.45">
      <c r="A124" t="s">
        <v>279</v>
      </c>
      <c r="B124" t="s">
        <v>1199</v>
      </c>
      <c r="C124" t="s">
        <v>31</v>
      </c>
      <c r="D124" t="s">
        <v>32</v>
      </c>
      <c r="E124" t="s">
        <v>33</v>
      </c>
      <c r="F124" t="s">
        <v>599</v>
      </c>
      <c r="G124" t="s">
        <v>1131</v>
      </c>
      <c r="H124" s="16" t="s">
        <v>588</v>
      </c>
    </row>
    <row r="125" spans="1:8" x14ac:dyDescent="0.45">
      <c r="A125" t="s">
        <v>280</v>
      </c>
      <c r="B125" t="s">
        <v>281</v>
      </c>
      <c r="C125" t="s">
        <v>31</v>
      </c>
      <c r="D125" t="s">
        <v>32</v>
      </c>
      <c r="E125" t="s">
        <v>33</v>
      </c>
      <c r="F125" t="s">
        <v>597</v>
      </c>
      <c r="G125" t="s">
        <v>1073</v>
      </c>
      <c r="H125" s="16" t="s">
        <v>1377</v>
      </c>
    </row>
    <row r="126" spans="1:8" x14ac:dyDescent="0.45">
      <c r="A126" t="s">
        <v>770</v>
      </c>
      <c r="B126" t="s">
        <v>771</v>
      </c>
      <c r="C126" t="s">
        <v>31</v>
      </c>
      <c r="D126" t="s">
        <v>32</v>
      </c>
      <c r="E126" t="s">
        <v>65</v>
      </c>
      <c r="F126" t="s">
        <v>1008</v>
      </c>
      <c r="G126" t="s">
        <v>1073</v>
      </c>
      <c r="H126" s="16" t="s">
        <v>1377</v>
      </c>
    </row>
    <row r="127" spans="1:8" x14ac:dyDescent="0.45">
      <c r="A127" t="s">
        <v>578</v>
      </c>
      <c r="B127" t="s">
        <v>600</v>
      </c>
      <c r="C127" t="s">
        <v>31</v>
      </c>
      <c r="D127" t="s">
        <v>32</v>
      </c>
      <c r="E127" t="s">
        <v>65</v>
      </c>
      <c r="F127" t="s">
        <v>1008</v>
      </c>
      <c r="G127" t="s">
        <v>1073</v>
      </c>
      <c r="H127" s="16" t="s">
        <v>1377</v>
      </c>
    </row>
    <row r="128" spans="1:8" x14ac:dyDescent="0.45">
      <c r="A128" t="s">
        <v>527</v>
      </c>
      <c r="B128" t="s">
        <v>601</v>
      </c>
      <c r="C128" t="s">
        <v>31</v>
      </c>
      <c r="D128" t="s">
        <v>32</v>
      </c>
      <c r="E128" t="s">
        <v>68</v>
      </c>
      <c r="F128" t="s">
        <v>1037</v>
      </c>
      <c r="G128" t="s">
        <v>1132</v>
      </c>
      <c r="H128" s="16">
        <v>44652</v>
      </c>
    </row>
    <row r="129" spans="1:8" x14ac:dyDescent="0.45">
      <c r="A129" t="s">
        <v>296</v>
      </c>
      <c r="B129" t="s">
        <v>297</v>
      </c>
      <c r="C129" t="s">
        <v>31</v>
      </c>
      <c r="D129" t="s">
        <v>73</v>
      </c>
      <c r="E129" t="s">
        <v>38</v>
      </c>
      <c r="F129" t="s">
        <v>38</v>
      </c>
      <c r="G129" t="s">
        <v>1073</v>
      </c>
      <c r="H129" s="16" t="s">
        <v>593</v>
      </c>
    </row>
    <row r="130" spans="1:8" x14ac:dyDescent="0.45">
      <c r="A130" t="s">
        <v>784</v>
      </c>
      <c r="B130" t="s">
        <v>785</v>
      </c>
      <c r="C130" t="s">
        <v>31</v>
      </c>
      <c r="D130" t="s">
        <v>73</v>
      </c>
      <c r="E130" t="s">
        <v>74</v>
      </c>
      <c r="F130" t="s">
        <v>74</v>
      </c>
      <c r="G130" t="s">
        <v>1332</v>
      </c>
      <c r="H130" s="16" t="s">
        <v>1377</v>
      </c>
    </row>
    <row r="131" spans="1:8" x14ac:dyDescent="0.45">
      <c r="A131" t="s">
        <v>474</v>
      </c>
      <c r="B131" t="s">
        <v>539</v>
      </c>
      <c r="C131" t="s">
        <v>31</v>
      </c>
      <c r="D131" t="s">
        <v>32</v>
      </c>
      <c r="E131" t="s">
        <v>65</v>
      </c>
      <c r="F131" t="s">
        <v>1008</v>
      </c>
      <c r="G131" t="s">
        <v>1073</v>
      </c>
      <c r="H131" s="16">
        <v>44927</v>
      </c>
    </row>
    <row r="132" spans="1:8" x14ac:dyDescent="0.45">
      <c r="A132" t="s">
        <v>430</v>
      </c>
      <c r="B132" t="s">
        <v>697</v>
      </c>
      <c r="C132" t="s">
        <v>31</v>
      </c>
      <c r="D132" t="s">
        <v>32</v>
      </c>
      <c r="E132" t="s">
        <v>65</v>
      </c>
      <c r="F132" t="s">
        <v>1038</v>
      </c>
      <c r="G132" t="s">
        <v>1073</v>
      </c>
      <c r="H132" s="16" t="s">
        <v>1377</v>
      </c>
    </row>
    <row r="133" spans="1:8" x14ac:dyDescent="0.45">
      <c r="A133" t="s">
        <v>584</v>
      </c>
      <c r="B133" t="s">
        <v>603</v>
      </c>
      <c r="C133" t="s">
        <v>31</v>
      </c>
      <c r="D133" t="s">
        <v>32</v>
      </c>
      <c r="E133" t="s">
        <v>68</v>
      </c>
      <c r="F133" t="s">
        <v>1039</v>
      </c>
      <c r="G133" t="s">
        <v>1128</v>
      </c>
      <c r="H133" s="16" t="s">
        <v>1377</v>
      </c>
    </row>
    <row r="134" spans="1:8" x14ac:dyDescent="0.45">
      <c r="A134" t="s">
        <v>529</v>
      </c>
      <c r="B134" t="s">
        <v>1333</v>
      </c>
      <c r="C134" t="s">
        <v>31</v>
      </c>
      <c r="D134" t="s">
        <v>73</v>
      </c>
      <c r="E134" t="s">
        <v>85</v>
      </c>
      <c r="F134" t="s">
        <v>38</v>
      </c>
      <c r="G134" t="s">
        <v>1073</v>
      </c>
      <c r="H134" s="16" t="s">
        <v>1377</v>
      </c>
    </row>
    <row r="135" spans="1:8" x14ac:dyDescent="0.45">
      <c r="A135" t="s">
        <v>530</v>
      </c>
      <c r="B135" t="s">
        <v>604</v>
      </c>
      <c r="C135" t="s">
        <v>31</v>
      </c>
      <c r="D135" t="s">
        <v>73</v>
      </c>
      <c r="E135" t="s">
        <v>38</v>
      </c>
      <c r="F135" t="s">
        <v>38</v>
      </c>
      <c r="G135" t="s">
        <v>1073</v>
      </c>
      <c r="H135" s="16" t="s">
        <v>1377</v>
      </c>
    </row>
    <row r="136" spans="1:8" x14ac:dyDescent="0.45">
      <c r="A136" t="s">
        <v>542</v>
      </c>
      <c r="B136" t="s">
        <v>543</v>
      </c>
      <c r="C136" t="s">
        <v>31</v>
      </c>
      <c r="D136" t="s">
        <v>32</v>
      </c>
      <c r="E136" t="s">
        <v>65</v>
      </c>
      <c r="F136" t="s">
        <v>1008</v>
      </c>
      <c r="G136" t="s">
        <v>1079</v>
      </c>
      <c r="H136" s="16" t="s">
        <v>1377</v>
      </c>
    </row>
    <row r="137" spans="1:8" x14ac:dyDescent="0.45">
      <c r="A137" t="s">
        <v>431</v>
      </c>
      <c r="B137" t="s">
        <v>705</v>
      </c>
      <c r="C137" t="s">
        <v>31</v>
      </c>
      <c r="D137" t="s">
        <v>32</v>
      </c>
      <c r="E137" t="s">
        <v>65</v>
      </c>
      <c r="F137" t="s">
        <v>1008</v>
      </c>
      <c r="G137" t="s">
        <v>1073</v>
      </c>
      <c r="H137" s="16" t="s">
        <v>1377</v>
      </c>
    </row>
    <row r="138" spans="1:8" x14ac:dyDescent="0.45">
      <c r="A138" t="s">
        <v>786</v>
      </c>
      <c r="B138" t="s">
        <v>953</v>
      </c>
      <c r="C138" t="s">
        <v>31</v>
      </c>
      <c r="D138" t="s">
        <v>32</v>
      </c>
      <c r="E138" t="s">
        <v>65</v>
      </c>
      <c r="F138" t="s">
        <v>1008</v>
      </c>
      <c r="G138" t="s">
        <v>1133</v>
      </c>
      <c r="H138" s="16" t="s">
        <v>1377</v>
      </c>
    </row>
    <row r="139" spans="1:8" x14ac:dyDescent="0.45">
      <c r="A139" t="s">
        <v>306</v>
      </c>
      <c r="B139" t="s">
        <v>307</v>
      </c>
      <c r="C139" t="s">
        <v>31</v>
      </c>
      <c r="D139" t="s">
        <v>32</v>
      </c>
      <c r="E139" t="s">
        <v>65</v>
      </c>
      <c r="F139" t="s">
        <v>1008</v>
      </c>
      <c r="G139" t="s">
        <v>1080</v>
      </c>
      <c r="H139" s="16" t="s">
        <v>1377</v>
      </c>
    </row>
    <row r="140" spans="1:8" x14ac:dyDescent="0.45">
      <c r="A140" t="s">
        <v>308</v>
      </c>
      <c r="B140" t="s">
        <v>309</v>
      </c>
      <c r="C140" t="s">
        <v>31</v>
      </c>
      <c r="D140" t="s">
        <v>32</v>
      </c>
      <c r="E140" t="s">
        <v>68</v>
      </c>
      <c r="F140" t="s">
        <v>1039</v>
      </c>
      <c r="G140" t="s">
        <v>1128</v>
      </c>
      <c r="H140" s="16" t="s">
        <v>1377</v>
      </c>
    </row>
    <row r="141" spans="1:8" x14ac:dyDescent="0.45">
      <c r="A141" t="s">
        <v>585</v>
      </c>
      <c r="B141" t="s">
        <v>1334</v>
      </c>
      <c r="C141" t="s">
        <v>31</v>
      </c>
      <c r="D141" t="s">
        <v>32</v>
      </c>
      <c r="E141" t="s">
        <v>68</v>
      </c>
      <c r="F141" t="s">
        <v>1039</v>
      </c>
      <c r="G141" t="s">
        <v>1128</v>
      </c>
      <c r="H141" s="16" t="s">
        <v>1377</v>
      </c>
    </row>
    <row r="142" spans="1:8" x14ac:dyDescent="0.45">
      <c r="A142" t="s">
        <v>87</v>
      </c>
      <c r="B142" t="s">
        <v>605</v>
      </c>
      <c r="C142" t="s">
        <v>31</v>
      </c>
      <c r="D142" t="s">
        <v>32</v>
      </c>
      <c r="E142" t="s">
        <v>68</v>
      </c>
      <c r="F142" t="s">
        <v>1039</v>
      </c>
      <c r="G142" t="s">
        <v>1134</v>
      </c>
      <c r="H142" s="16">
        <v>44682</v>
      </c>
    </row>
    <row r="143" spans="1:8" x14ac:dyDescent="0.45">
      <c r="A143" t="s">
        <v>315</v>
      </c>
      <c r="B143" t="s">
        <v>857</v>
      </c>
      <c r="C143" t="s">
        <v>89</v>
      </c>
      <c r="D143" t="s">
        <v>90</v>
      </c>
      <c r="E143" t="s">
        <v>162</v>
      </c>
      <c r="F143" t="s">
        <v>162</v>
      </c>
      <c r="G143" t="s">
        <v>1335</v>
      </c>
      <c r="H143" s="16">
        <v>44409</v>
      </c>
    </row>
    <row r="144" spans="1:8" x14ac:dyDescent="0.45">
      <c r="A144" t="s">
        <v>432</v>
      </c>
      <c r="B144" t="s">
        <v>433</v>
      </c>
      <c r="C144" t="s">
        <v>89</v>
      </c>
      <c r="D144" t="s">
        <v>90</v>
      </c>
      <c r="E144" t="s">
        <v>92</v>
      </c>
      <c r="F144" t="s">
        <v>1272</v>
      </c>
      <c r="G144" t="s">
        <v>1073</v>
      </c>
      <c r="H144" s="16">
        <v>44652</v>
      </c>
    </row>
    <row r="145" spans="1:8" x14ac:dyDescent="0.45">
      <c r="A145" t="s">
        <v>93</v>
      </c>
      <c r="B145" t="s">
        <v>862</v>
      </c>
      <c r="C145" t="s">
        <v>89</v>
      </c>
      <c r="D145" t="s">
        <v>94</v>
      </c>
      <c r="E145" t="s">
        <v>1155</v>
      </c>
      <c r="F145" t="s">
        <v>1254</v>
      </c>
      <c r="G145" t="s">
        <v>1073</v>
      </c>
      <c r="H145" s="16" t="s">
        <v>1377</v>
      </c>
    </row>
    <row r="146" spans="1:8" x14ac:dyDescent="0.45">
      <c r="A146" t="s">
        <v>1336</v>
      </c>
      <c r="B146" t="s">
        <v>1337</v>
      </c>
      <c r="C146" t="s">
        <v>89</v>
      </c>
      <c r="D146" t="s">
        <v>90</v>
      </c>
      <c r="E146" t="s">
        <v>92</v>
      </c>
      <c r="F146" t="s">
        <v>1263</v>
      </c>
      <c r="G146" t="s">
        <v>1073</v>
      </c>
      <c r="H146" s="16" t="s">
        <v>1377</v>
      </c>
    </row>
    <row r="147" spans="1:8" x14ac:dyDescent="0.45">
      <c r="A147" t="s">
        <v>495</v>
      </c>
      <c r="B147" t="s">
        <v>617</v>
      </c>
      <c r="C147" t="s">
        <v>89</v>
      </c>
      <c r="D147" t="s">
        <v>90</v>
      </c>
      <c r="E147" t="s">
        <v>92</v>
      </c>
      <c r="F147" t="s">
        <v>1263</v>
      </c>
      <c r="G147" t="s">
        <v>1073</v>
      </c>
      <c r="H147" s="16" t="s">
        <v>1377</v>
      </c>
    </row>
    <row r="148" spans="1:8" x14ac:dyDescent="0.45">
      <c r="A148" t="s">
        <v>100</v>
      </c>
      <c r="B148" t="s">
        <v>865</v>
      </c>
      <c r="C148" t="s">
        <v>89</v>
      </c>
      <c r="D148" t="s">
        <v>94</v>
      </c>
      <c r="E148" t="s">
        <v>1156</v>
      </c>
      <c r="F148" t="s">
        <v>1270</v>
      </c>
      <c r="G148" t="s">
        <v>1073</v>
      </c>
      <c r="H148" s="16" t="s">
        <v>1377</v>
      </c>
    </row>
    <row r="149" spans="1:8" x14ac:dyDescent="0.45">
      <c r="A149" t="s">
        <v>374</v>
      </c>
      <c r="B149" t="s">
        <v>375</v>
      </c>
      <c r="C149" t="s">
        <v>89</v>
      </c>
      <c r="D149" t="s">
        <v>90</v>
      </c>
      <c r="E149" t="s">
        <v>91</v>
      </c>
      <c r="F149" t="s">
        <v>1256</v>
      </c>
      <c r="G149" t="s">
        <v>1338</v>
      </c>
      <c r="H149" s="16" t="s">
        <v>1377</v>
      </c>
    </row>
    <row r="150" spans="1:8" x14ac:dyDescent="0.45">
      <c r="A150" t="s">
        <v>376</v>
      </c>
      <c r="B150" t="s">
        <v>377</v>
      </c>
      <c r="C150" t="s">
        <v>89</v>
      </c>
      <c r="D150" t="s">
        <v>90</v>
      </c>
      <c r="E150" t="s">
        <v>91</v>
      </c>
      <c r="F150" t="s">
        <v>1256</v>
      </c>
      <c r="G150" t="s">
        <v>1338</v>
      </c>
      <c r="H150" s="16" t="s">
        <v>1377</v>
      </c>
    </row>
    <row r="151" spans="1:8" x14ac:dyDescent="0.45">
      <c r="A151" t="s">
        <v>329</v>
      </c>
      <c r="B151" t="s">
        <v>869</v>
      </c>
      <c r="C151" t="s">
        <v>89</v>
      </c>
      <c r="D151" t="s">
        <v>90</v>
      </c>
      <c r="E151" t="s">
        <v>92</v>
      </c>
      <c r="F151" t="s">
        <v>1263</v>
      </c>
      <c r="G151" t="s">
        <v>1073</v>
      </c>
      <c r="H151" s="16" t="s">
        <v>588</v>
      </c>
    </row>
    <row r="152" spans="1:8" x14ac:dyDescent="0.45">
      <c r="A152" t="s">
        <v>437</v>
      </c>
      <c r="B152" t="s">
        <v>438</v>
      </c>
      <c r="C152" t="s">
        <v>89</v>
      </c>
      <c r="D152" t="s">
        <v>98</v>
      </c>
      <c r="E152" t="s">
        <v>1021</v>
      </c>
      <c r="F152" t="s">
        <v>1021</v>
      </c>
      <c r="G152" t="s">
        <v>1073</v>
      </c>
      <c r="H152" s="16" t="s">
        <v>1377</v>
      </c>
    </row>
    <row r="153" spans="1:8" x14ac:dyDescent="0.45">
      <c r="A153" t="s">
        <v>1339</v>
      </c>
      <c r="B153" t="s">
        <v>1340</v>
      </c>
      <c r="C153" t="s">
        <v>89</v>
      </c>
      <c r="D153" t="s">
        <v>98</v>
      </c>
      <c r="E153" t="s">
        <v>1021</v>
      </c>
      <c r="F153" t="s">
        <v>1021</v>
      </c>
      <c r="G153" t="s">
        <v>1073</v>
      </c>
      <c r="H153" s="16" t="s">
        <v>1377</v>
      </c>
    </row>
    <row r="154" spans="1:8" x14ac:dyDescent="0.45">
      <c r="A154" t="s">
        <v>486</v>
      </c>
      <c r="B154" t="s">
        <v>1215</v>
      </c>
      <c r="C154" t="s">
        <v>70</v>
      </c>
      <c r="D154" t="s">
        <v>1019</v>
      </c>
      <c r="E154" t="s">
        <v>1032</v>
      </c>
      <c r="F154" t="s">
        <v>1032</v>
      </c>
      <c r="G154" t="s">
        <v>1073</v>
      </c>
      <c r="H154" s="16" t="s">
        <v>588</v>
      </c>
    </row>
    <row r="155" spans="1:8" x14ac:dyDescent="0.45">
      <c r="A155" t="s">
        <v>331</v>
      </c>
      <c r="B155" t="s">
        <v>700</v>
      </c>
      <c r="C155" t="s">
        <v>70</v>
      </c>
      <c r="D155" t="s">
        <v>105</v>
      </c>
      <c r="E155" t="s">
        <v>106</v>
      </c>
      <c r="F155" t="s">
        <v>1286</v>
      </c>
      <c r="G155" t="s">
        <v>1341</v>
      </c>
      <c r="H155" s="16" t="s">
        <v>1377</v>
      </c>
    </row>
    <row r="156" spans="1:8" x14ac:dyDescent="0.45">
      <c r="A156" t="s">
        <v>479</v>
      </c>
      <c r="B156" t="s">
        <v>875</v>
      </c>
      <c r="C156" t="s">
        <v>31</v>
      </c>
      <c r="D156" t="s">
        <v>32</v>
      </c>
      <c r="E156" t="s">
        <v>1007</v>
      </c>
      <c r="F156" t="s">
        <v>1284</v>
      </c>
      <c r="G156" t="s">
        <v>1073</v>
      </c>
      <c r="H156" s="16" t="s">
        <v>588</v>
      </c>
    </row>
    <row r="157" spans="1:8" x14ac:dyDescent="0.45">
      <c r="A157" t="s">
        <v>480</v>
      </c>
      <c r="B157" t="s">
        <v>876</v>
      </c>
      <c r="C157" t="s">
        <v>70</v>
      </c>
      <c r="D157" t="s">
        <v>105</v>
      </c>
      <c r="E157" t="s">
        <v>106</v>
      </c>
      <c r="F157" t="s">
        <v>1286</v>
      </c>
      <c r="G157" t="s">
        <v>1073</v>
      </c>
      <c r="H157" s="16">
        <v>44621</v>
      </c>
    </row>
    <row r="158" spans="1:8" x14ac:dyDescent="0.45">
      <c r="A158" t="s">
        <v>1342</v>
      </c>
      <c r="B158" t="s">
        <v>1343</v>
      </c>
      <c r="C158" t="s">
        <v>70</v>
      </c>
      <c r="D158" t="s">
        <v>105</v>
      </c>
      <c r="E158" t="s">
        <v>1298</v>
      </c>
      <c r="F158" t="s">
        <v>1298</v>
      </c>
      <c r="G158" t="s">
        <v>1073</v>
      </c>
      <c r="H158" s="16" t="s">
        <v>593</v>
      </c>
    </row>
    <row r="159" spans="1:8" x14ac:dyDescent="0.45">
      <c r="A159" t="s">
        <v>736</v>
      </c>
      <c r="B159" t="s">
        <v>817</v>
      </c>
      <c r="C159" t="s">
        <v>24</v>
      </c>
      <c r="D159" t="s">
        <v>40</v>
      </c>
      <c r="E159" t="s">
        <v>40</v>
      </c>
      <c r="F159" t="s">
        <v>40</v>
      </c>
      <c r="G159" t="s">
        <v>1073</v>
      </c>
      <c r="H159" s="16" t="s">
        <v>1377</v>
      </c>
    </row>
    <row r="160" spans="1:8" x14ac:dyDescent="0.45">
      <c r="A160" t="s">
        <v>499</v>
      </c>
      <c r="B160" t="s">
        <v>1172</v>
      </c>
      <c r="C160" t="s">
        <v>7</v>
      </c>
      <c r="D160" t="s">
        <v>122</v>
      </c>
      <c r="E160" t="s">
        <v>1013</v>
      </c>
      <c r="F160" t="s">
        <v>1013</v>
      </c>
      <c r="G160" t="s">
        <v>1344</v>
      </c>
      <c r="H160" s="16" t="s">
        <v>588</v>
      </c>
    </row>
    <row r="161" spans="1:8" x14ac:dyDescent="0.45">
      <c r="A161" t="s">
        <v>498</v>
      </c>
      <c r="B161" t="s">
        <v>1166</v>
      </c>
      <c r="C161" t="s">
        <v>7</v>
      </c>
      <c r="D161" t="s">
        <v>122</v>
      </c>
      <c r="E161" t="s">
        <v>1013</v>
      </c>
      <c r="F161" t="s">
        <v>1013</v>
      </c>
      <c r="G161" t="s">
        <v>2338</v>
      </c>
      <c r="H161" s="16" t="s">
        <v>1377</v>
      </c>
    </row>
    <row r="162" spans="1:8" x14ac:dyDescent="0.45">
      <c r="A162" t="s">
        <v>791</v>
      </c>
      <c r="B162" t="s">
        <v>792</v>
      </c>
      <c r="C162" t="s">
        <v>7</v>
      </c>
      <c r="D162" t="s">
        <v>1016</v>
      </c>
      <c r="E162" t="s">
        <v>1017</v>
      </c>
      <c r="F162" t="s">
        <v>1017</v>
      </c>
      <c r="G162" t="s">
        <v>1248</v>
      </c>
      <c r="H162" s="16" t="s">
        <v>1377</v>
      </c>
    </row>
    <row r="163" spans="1:8" x14ac:dyDescent="0.45">
      <c r="A163" t="s">
        <v>505</v>
      </c>
      <c r="B163" t="s">
        <v>1162</v>
      </c>
      <c r="C163" t="s">
        <v>7</v>
      </c>
      <c r="D163" t="s">
        <v>1016</v>
      </c>
      <c r="E163" t="s">
        <v>1017</v>
      </c>
      <c r="F163" t="s">
        <v>1017</v>
      </c>
      <c r="G163" t="s">
        <v>1082</v>
      </c>
      <c r="H163" s="16" t="s">
        <v>1377</v>
      </c>
    </row>
    <row r="164" spans="1:8" x14ac:dyDescent="0.45">
      <c r="A164" t="s">
        <v>1345</v>
      </c>
      <c r="B164" t="s">
        <v>1346</v>
      </c>
      <c r="C164" t="s">
        <v>7</v>
      </c>
      <c r="D164" t="s">
        <v>1016</v>
      </c>
      <c r="E164" t="s">
        <v>1018</v>
      </c>
      <c r="F164" t="s">
        <v>1219</v>
      </c>
      <c r="G164" t="s">
        <v>1075</v>
      </c>
      <c r="H164" s="16" t="s">
        <v>1377</v>
      </c>
    </row>
    <row r="165" spans="1:8" x14ac:dyDescent="0.45">
      <c r="A165" t="s">
        <v>566</v>
      </c>
      <c r="B165" t="s">
        <v>800</v>
      </c>
      <c r="C165" t="s">
        <v>7</v>
      </c>
      <c r="D165" t="s">
        <v>1016</v>
      </c>
      <c r="E165" t="s">
        <v>1017</v>
      </c>
      <c r="F165" t="s">
        <v>1017</v>
      </c>
      <c r="G165" t="s">
        <v>1077</v>
      </c>
      <c r="H165" s="16" t="s">
        <v>1377</v>
      </c>
    </row>
    <row r="166" spans="1:8" x14ac:dyDescent="0.45">
      <c r="A166" t="s">
        <v>567</v>
      </c>
      <c r="B166" t="s">
        <v>801</v>
      </c>
      <c r="C166" t="s">
        <v>7</v>
      </c>
      <c r="D166" t="s">
        <v>122</v>
      </c>
      <c r="E166" t="s">
        <v>1013</v>
      </c>
      <c r="F166" t="s">
        <v>1013</v>
      </c>
      <c r="G166" t="s">
        <v>1074</v>
      </c>
      <c r="H166" s="16" t="s">
        <v>1377</v>
      </c>
    </row>
    <row r="167" spans="1:8" x14ac:dyDescent="0.45">
      <c r="A167" t="s">
        <v>959</v>
      </c>
      <c r="B167" t="s">
        <v>960</v>
      </c>
      <c r="C167" t="s">
        <v>7</v>
      </c>
      <c r="D167" t="s">
        <v>20</v>
      </c>
      <c r="E167" t="s">
        <v>20</v>
      </c>
      <c r="F167" t="s">
        <v>20</v>
      </c>
      <c r="G167" t="s">
        <v>1073</v>
      </c>
      <c r="H167" s="16" t="s">
        <v>1377</v>
      </c>
    </row>
    <row r="168" spans="1:8" x14ac:dyDescent="0.45">
      <c r="A168" t="s">
        <v>666</v>
      </c>
      <c r="B168" t="s">
        <v>667</v>
      </c>
      <c r="C168" t="s">
        <v>31</v>
      </c>
      <c r="D168" t="s">
        <v>32</v>
      </c>
      <c r="E168" t="s">
        <v>1027</v>
      </c>
      <c r="F168" t="s">
        <v>1043</v>
      </c>
      <c r="G168" t="s">
        <v>1347</v>
      </c>
      <c r="H168" s="16" t="s">
        <v>1377</v>
      </c>
    </row>
    <row r="169" spans="1:8" x14ac:dyDescent="0.45">
      <c r="A169" t="s">
        <v>668</v>
      </c>
      <c r="B169" t="s">
        <v>669</v>
      </c>
      <c r="C169" t="s">
        <v>31</v>
      </c>
      <c r="D169" t="s">
        <v>32</v>
      </c>
      <c r="E169" t="s">
        <v>1027</v>
      </c>
      <c r="F169" t="s">
        <v>1043</v>
      </c>
      <c r="G169" t="s">
        <v>1348</v>
      </c>
      <c r="H169" s="16" t="s">
        <v>1377</v>
      </c>
    </row>
    <row r="170" spans="1:8" x14ac:dyDescent="0.45">
      <c r="A170" t="s">
        <v>670</v>
      </c>
      <c r="B170" t="s">
        <v>671</v>
      </c>
      <c r="C170" t="s">
        <v>31</v>
      </c>
      <c r="D170" t="s">
        <v>32</v>
      </c>
      <c r="E170" t="s">
        <v>1027</v>
      </c>
      <c r="F170" t="s">
        <v>1043</v>
      </c>
      <c r="G170" t="s">
        <v>1349</v>
      </c>
      <c r="H170" s="16" t="s">
        <v>1377</v>
      </c>
    </row>
    <row r="171" spans="1:8" x14ac:dyDescent="0.45">
      <c r="A171" t="s">
        <v>579</v>
      </c>
      <c r="B171" t="s">
        <v>845</v>
      </c>
      <c r="C171" t="s">
        <v>31</v>
      </c>
      <c r="D171" t="s">
        <v>32</v>
      </c>
      <c r="E171" t="s">
        <v>1007</v>
      </c>
      <c r="F171" t="s">
        <v>1045</v>
      </c>
      <c r="G171" t="s">
        <v>1073</v>
      </c>
      <c r="H171" s="16">
        <v>0</v>
      </c>
    </row>
    <row r="172" spans="1:8" x14ac:dyDescent="0.45">
      <c r="A172" t="s">
        <v>1350</v>
      </c>
      <c r="B172" t="s">
        <v>1351</v>
      </c>
      <c r="C172" t="s">
        <v>70</v>
      </c>
      <c r="D172" t="s">
        <v>1019</v>
      </c>
      <c r="E172" t="s">
        <v>1032</v>
      </c>
      <c r="F172" t="s">
        <v>1032</v>
      </c>
      <c r="G172" t="s">
        <v>1377</v>
      </c>
      <c r="H172" s="16" t="s">
        <v>1377</v>
      </c>
    </row>
    <row r="173" spans="1:8" x14ac:dyDescent="0.45">
      <c r="A173" s="21" t="s">
        <v>1352</v>
      </c>
      <c r="B173" t="s">
        <v>1353</v>
      </c>
      <c r="C173" t="s">
        <v>70</v>
      </c>
      <c r="D173" t="s">
        <v>1019</v>
      </c>
      <c r="E173" t="s">
        <v>1032</v>
      </c>
      <c r="F173" t="s">
        <v>1032</v>
      </c>
      <c r="G173" s="16" t="s">
        <v>1377</v>
      </c>
      <c r="H173" s="16" t="s">
        <v>1377</v>
      </c>
    </row>
    <row r="174" spans="1:8" x14ac:dyDescent="0.45">
      <c r="A174" s="21" t="s">
        <v>1354</v>
      </c>
      <c r="B174" t="s">
        <v>1355</v>
      </c>
      <c r="C174" t="s">
        <v>70</v>
      </c>
      <c r="D174" t="s">
        <v>1019</v>
      </c>
      <c r="E174" t="s">
        <v>1032</v>
      </c>
      <c r="F174" t="s">
        <v>1032</v>
      </c>
      <c r="G174" s="16" t="s">
        <v>1377</v>
      </c>
      <c r="H174" s="16" t="s">
        <v>1377</v>
      </c>
    </row>
    <row r="175" spans="1:8" x14ac:dyDescent="0.45">
      <c r="A175" s="21" t="s">
        <v>1370</v>
      </c>
      <c r="B175" t="e">
        <v>#N/A</v>
      </c>
      <c r="C175" t="e">
        <v>#N/A</v>
      </c>
      <c r="D175" t="e">
        <v>#N/A</v>
      </c>
      <c r="E175" t="e">
        <v>#N/A</v>
      </c>
      <c r="F175" t="e">
        <v>#N/A</v>
      </c>
      <c r="G175" s="16" t="s">
        <v>1377</v>
      </c>
      <c r="H175" s="16" t="s">
        <v>1377</v>
      </c>
    </row>
    <row r="176" spans="1:8" x14ac:dyDescent="0.45">
      <c r="A176" s="21"/>
      <c r="G176" s="16"/>
    </row>
    <row r="177" spans="1:7" x14ac:dyDescent="0.45">
      <c r="A177" s="21"/>
      <c r="G177" s="16"/>
    </row>
    <row r="178" spans="1:7" x14ac:dyDescent="0.45">
      <c r="A178" s="21"/>
      <c r="G178" s="16"/>
    </row>
    <row r="179" spans="1:7" x14ac:dyDescent="0.45">
      <c r="A179" s="21"/>
      <c r="G179" s="16"/>
    </row>
    <row r="180" spans="1:7" x14ac:dyDescent="0.45">
      <c r="A180" s="21"/>
      <c r="G180" s="16"/>
    </row>
    <row r="181" spans="1:7" x14ac:dyDescent="0.45">
      <c r="A181" s="21"/>
      <c r="G181" s="16"/>
    </row>
    <row r="182" spans="1:7" x14ac:dyDescent="0.45">
      <c r="A182" s="21"/>
      <c r="G182" s="16"/>
    </row>
    <row r="183" spans="1:7" x14ac:dyDescent="0.45">
      <c r="A183" s="21"/>
      <c r="G183" s="16"/>
    </row>
    <row r="184" spans="1:7" x14ac:dyDescent="0.45">
      <c r="A184" s="21"/>
      <c r="G184" s="16"/>
    </row>
    <row r="185" spans="1:7" x14ac:dyDescent="0.45">
      <c r="A185" s="21"/>
      <c r="G185" s="16"/>
    </row>
    <row r="186" spans="1:7" x14ac:dyDescent="0.45">
      <c r="A186" s="21"/>
      <c r="G186" s="16"/>
    </row>
    <row r="187" spans="1:7" x14ac:dyDescent="0.45">
      <c r="A187" s="21"/>
      <c r="G187" s="16"/>
    </row>
    <row r="188" spans="1:7" x14ac:dyDescent="0.45">
      <c r="A188" s="21"/>
      <c r="G188" s="16"/>
    </row>
    <row r="189" spans="1:7" x14ac:dyDescent="0.45">
      <c r="A189" s="21"/>
      <c r="G189" s="16"/>
    </row>
    <row r="190" spans="1:7" x14ac:dyDescent="0.45">
      <c r="A190" s="21"/>
      <c r="G190" s="16"/>
    </row>
    <row r="191" spans="1:7" x14ac:dyDescent="0.45">
      <c r="A191" s="21"/>
      <c r="G191" s="16"/>
    </row>
    <row r="192" spans="1:7" x14ac:dyDescent="0.45">
      <c r="A192" s="21"/>
      <c r="G192" s="16"/>
    </row>
    <row r="193" spans="1:7" x14ac:dyDescent="0.45">
      <c r="A193" s="21"/>
      <c r="G193" s="16"/>
    </row>
    <row r="194" spans="1:7" x14ac:dyDescent="0.45">
      <c r="A194" s="21"/>
      <c r="G194" s="16"/>
    </row>
    <row r="195" spans="1:7" x14ac:dyDescent="0.45">
      <c r="A195" s="21"/>
      <c r="G195" s="16"/>
    </row>
    <row r="196" spans="1:7" x14ac:dyDescent="0.45">
      <c r="A196" s="21"/>
      <c r="G196" s="16"/>
    </row>
    <row r="197" spans="1:7" x14ac:dyDescent="0.45">
      <c r="A197" s="21"/>
      <c r="G197" s="16"/>
    </row>
    <row r="198" spans="1:7" x14ac:dyDescent="0.45">
      <c r="A198" s="21"/>
      <c r="G198" s="16"/>
    </row>
    <row r="199" spans="1:7" x14ac:dyDescent="0.45">
      <c r="A199" s="21"/>
      <c r="G199" s="16"/>
    </row>
    <row r="200" spans="1:7" x14ac:dyDescent="0.45">
      <c r="A200" s="21"/>
      <c r="G200" s="16"/>
    </row>
    <row r="201" spans="1:7" x14ac:dyDescent="0.45">
      <c r="A201" s="21"/>
      <c r="G201" s="16"/>
    </row>
    <row r="202" spans="1:7" x14ac:dyDescent="0.45">
      <c r="A202" s="21"/>
      <c r="G202" s="16"/>
    </row>
    <row r="203" spans="1:7" x14ac:dyDescent="0.45">
      <c r="A203" s="21"/>
      <c r="G203" s="16"/>
    </row>
    <row r="204" spans="1:7" x14ac:dyDescent="0.45">
      <c r="A204" s="21"/>
      <c r="G204" s="16"/>
    </row>
    <row r="205" spans="1:7" x14ac:dyDescent="0.45">
      <c r="A205" s="21"/>
      <c r="G205" s="16"/>
    </row>
    <row r="206" spans="1:7" x14ac:dyDescent="0.45">
      <c r="A206" s="21"/>
      <c r="G206" s="16"/>
    </row>
    <row r="207" spans="1:7" x14ac:dyDescent="0.45">
      <c r="A207" s="21"/>
      <c r="G207" s="16"/>
    </row>
    <row r="208" spans="1:7" x14ac:dyDescent="0.45">
      <c r="A208" s="21"/>
      <c r="G208" s="16"/>
    </row>
    <row r="209" spans="1:7" x14ac:dyDescent="0.45">
      <c r="A209" s="21"/>
      <c r="G209" s="16"/>
    </row>
    <row r="210" spans="1:7" x14ac:dyDescent="0.45">
      <c r="A210" s="21"/>
      <c r="G210" s="16"/>
    </row>
    <row r="211" spans="1:7" x14ac:dyDescent="0.45">
      <c r="A211" s="21"/>
      <c r="G211" s="16"/>
    </row>
    <row r="212" spans="1:7" x14ac:dyDescent="0.45">
      <c r="A212" s="21"/>
      <c r="G212" s="16"/>
    </row>
    <row r="213" spans="1:7" x14ac:dyDescent="0.45">
      <c r="A213" s="21"/>
      <c r="G213" s="16"/>
    </row>
    <row r="214" spans="1:7" x14ac:dyDescent="0.45">
      <c r="A214" s="21"/>
      <c r="G214" s="16"/>
    </row>
    <row r="215" spans="1:7" x14ac:dyDescent="0.45">
      <c r="A215" s="21"/>
      <c r="G215" s="16"/>
    </row>
    <row r="216" spans="1:7" x14ac:dyDescent="0.45">
      <c r="A216" s="21"/>
      <c r="G216" s="16"/>
    </row>
    <row r="217" spans="1:7" x14ac:dyDescent="0.45">
      <c r="A217" s="21"/>
      <c r="G217" s="16"/>
    </row>
    <row r="218" spans="1:7" x14ac:dyDescent="0.45">
      <c r="A218" s="21"/>
      <c r="G218" s="16"/>
    </row>
    <row r="219" spans="1:7" x14ac:dyDescent="0.45">
      <c r="A219" s="21"/>
      <c r="G219" s="16"/>
    </row>
    <row r="220" spans="1:7" x14ac:dyDescent="0.45">
      <c r="A220" s="21"/>
      <c r="G220" s="16"/>
    </row>
  </sheetData>
  <autoFilter ref="A1:H1" xr:uid="{E228E9A4-01DF-4404-BED3-106BC9BD4B1C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iningDocumentLink xmlns="7925a1d8-5c26-463d-935d-9b9706fc70a9">
      <Url xsi:nil="true"/>
      <Description xsi:nil="true"/>
    </TrainingDocumentLink>
    <TaxCatchAll xmlns="e84809de-fe42-46b3-bdc9-3e3bc910b811" xsi:nil="true"/>
    <lcf76f155ced4ddcb4097134ff3c332f xmlns="7925a1d8-5c26-463d-935d-9b9706fc70a9">
      <Terms xmlns="http://schemas.microsoft.com/office/infopath/2007/PartnerControls"/>
    </lcf76f155ced4ddcb4097134ff3c332f>
    <Usage xmlns="7925a1d8-5c26-463d-935d-9b9706fc70a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984E082D3964CBA2E430268146BD4" ma:contentTypeVersion="19" ma:contentTypeDescription="Create a new document." ma:contentTypeScope="" ma:versionID="156e71e23382e4fbe92beaffd7df3207">
  <xsd:schema xmlns:xsd="http://www.w3.org/2001/XMLSchema" xmlns:xs="http://www.w3.org/2001/XMLSchema" xmlns:p="http://schemas.microsoft.com/office/2006/metadata/properties" xmlns:ns2="7925a1d8-5c26-463d-935d-9b9706fc70a9" xmlns:ns3="e84809de-fe42-46b3-bdc9-3e3bc910b811" targetNamespace="http://schemas.microsoft.com/office/2006/metadata/properties" ma:root="true" ma:fieldsID="6c29bc97c3a4235f2d2f0d94ff275474" ns2:_="" ns3:_="">
    <xsd:import namespace="7925a1d8-5c26-463d-935d-9b9706fc70a9"/>
    <xsd:import namespace="e84809de-fe42-46b3-bdc9-3e3bc910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Usage" minOccurs="0"/>
                <xsd:element ref="ns2:TrainingDocumentLink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a1d8-5c26-463d-935d-9b9706fc7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sage" ma:index="14" nillable="true" ma:displayName="Usage" ma:description="Brief Explanation of Use" ma:format="Dropdown" ma:internalName="Usage">
      <xsd:simpleType>
        <xsd:restriction base="dms:Text">
          <xsd:maxLength value="255"/>
        </xsd:restriction>
      </xsd:simpleType>
    </xsd:element>
    <xsd:element name="TrainingDocumentLink" ma:index="15" nillable="true" ma:displayName="Training Document Link" ma:format="Hyperlink" ma:internalName="TrainingDocumen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90ad3e-8262-48cc-b0ca-082c660a0d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809de-fe42-46b3-bdc9-3e3bc910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4e10c-3595-46fd-91ee-882531d0e5cb}" ma:internalName="TaxCatchAll" ma:showField="CatchAllData" ma:web="e84809de-fe42-46b3-bdc9-3e3bc910b8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F8908-B38C-4E2A-9335-63881FDBDE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992F4-D183-4D16-AE8E-8203DA9F08C2}">
  <ds:schemaRefs>
    <ds:schemaRef ds:uri="http://www.w3.org/XML/1998/namespace"/>
    <ds:schemaRef ds:uri="http://purl.org/dc/elements/1.1/"/>
    <ds:schemaRef ds:uri="7925a1d8-5c26-463d-935d-9b9706fc70a9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84809de-fe42-46b3-bdc9-3e3bc910b81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E19A61-CED3-4EF4-80E9-468D594F5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a1d8-5c26-463d-935d-9b9706fc70a9"/>
    <ds:schemaRef ds:uri="e84809de-fe42-46b3-bdc9-3e3bc910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7a9ce2-b6c9-4fcd-b28f-c97f1983d87f}" enabled="1" method="Standard" siteId="{e7e3e063-7a10-4f0f-9cbc-2e66138389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 Price List</vt:lpstr>
      <vt:lpstr>Discontinued SKUs</vt:lpstr>
      <vt:lpstr>Sunset, TBD SKUs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Magtibay, Aristotle</dc:creator>
  <cp:lastModifiedBy>Andre Aubert</cp:lastModifiedBy>
  <dcterms:created xsi:type="dcterms:W3CDTF">2021-12-13T17:18:36Z</dcterms:created>
  <dcterms:modified xsi:type="dcterms:W3CDTF">2026-03-02T19:07:51Z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0x010100150984E082D3964CBA2E430268146BD4</vt:lpwstr>
  </property>
</Properties>
</file>